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Q:\FIMA GLOBAL-INVEST\Back office\Računovodstvo\Izvješća\HANFA - poslana izvjesca\2025\31.03.2025\BRIN\TFI_AIF\"/>
    </mc:Choice>
  </mc:AlternateContent>
  <xr:revisionPtr revIDLastSave="0" documentId="13_ncr:1_{0970B6E2-57B4-4B6F-A9CF-7EAFC14E6EFE}" xr6:coauthVersionLast="47" xr6:coauthVersionMax="47" xr10:uidLastSave="{00000000-0000-0000-0000-000000000000}"/>
  <workbookProtection workbookPassword="CA29" lockStructure="1"/>
  <bookViews>
    <workbookView xWindow="-120" yWindow="-120" windowWidth="29040" windowHeight="158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Bilanca!$A$1:$I$69</definedName>
    <definedName name="_xlnm.Print_Area" localSheetId="6">Bilješke!$A$1:$I$42</definedName>
    <definedName name="_xlnm.Print_Area" localSheetId="4">NT_D!$A$1:$I$43</definedName>
    <definedName name="_xlnm.Print_Area" localSheetId="3">NT_I!$A$1:$I$39</definedName>
    <definedName name="_xlnm.Print_Area" localSheetId="5">PK!$A$1:$P$42</definedName>
  </definedNames>
  <calcPr calcId="191029"/>
</workbook>
</file>

<file path=xl/calcChain.xml><?xml version="1.0" encoding="utf-8"?>
<calcChain xmlns="http://schemas.openxmlformats.org/spreadsheetml/2006/main">
  <c r="J9" i="19" l="1"/>
  <c r="I48" i="19"/>
  <c r="N36" i="22" l="1"/>
  <c r="N28" i="22"/>
  <c r="P26" i="22"/>
  <c r="P27" i="22"/>
  <c r="P29" i="22"/>
  <c r="P30" i="22"/>
  <c r="P31" i="22"/>
  <c r="P32" i="22"/>
  <c r="P33" i="22"/>
  <c r="P34" i="22"/>
  <c r="P35" i="22"/>
  <c r="P37" i="22"/>
  <c r="P38" i="22"/>
  <c r="P39" i="22"/>
  <c r="P40" i="22"/>
  <c r="P41" i="22"/>
  <c r="P25" i="22"/>
  <c r="N17" i="22"/>
  <c r="P7" i="22"/>
  <c r="P8" i="22"/>
  <c r="P10" i="22"/>
  <c r="P11" i="22"/>
  <c r="P12" i="22"/>
  <c r="P13" i="22"/>
  <c r="P14" i="22"/>
  <c r="P15" i="22"/>
  <c r="P16" i="22"/>
  <c r="P18" i="22"/>
  <c r="P19" i="22"/>
  <c r="P20" i="22"/>
  <c r="P21" i="22"/>
  <c r="P22" i="22"/>
  <c r="P6" i="22"/>
  <c r="N9" i="22"/>
  <c r="N42" i="22" l="1"/>
  <c r="N23" i="22"/>
  <c r="H36" i="22"/>
  <c r="H28" i="22"/>
  <c r="H17" i="22"/>
  <c r="H9" i="22"/>
  <c r="O17" i="22"/>
  <c r="M17" i="22"/>
  <c r="L17" i="22"/>
  <c r="K17" i="22"/>
  <c r="J17" i="22"/>
  <c r="I17" i="22"/>
  <c r="O9" i="22"/>
  <c r="M9" i="22"/>
  <c r="L9" i="22"/>
  <c r="K9" i="22"/>
  <c r="J9" i="22"/>
  <c r="I9" i="22"/>
  <c r="H23" i="22" l="1"/>
  <c r="O23" i="22"/>
  <c r="H42" i="22"/>
  <c r="L23" i="22"/>
  <c r="P17" i="22"/>
  <c r="M23" i="22"/>
  <c r="K23" i="22"/>
  <c r="I23" i="22"/>
  <c r="P9" i="22"/>
  <c r="J23" i="22"/>
  <c r="P23" i="22" l="1"/>
  <c r="H34" i="21"/>
  <c r="H7" i="21"/>
  <c r="I31" i="20"/>
  <c r="H7" i="20"/>
  <c r="I52" i="19"/>
  <c r="I45" i="19"/>
  <c r="I39" i="19"/>
  <c r="I27" i="19"/>
  <c r="I33" i="19" s="1"/>
  <c r="I15" i="19"/>
  <c r="I9" i="19"/>
  <c r="I61" i="18"/>
  <c r="I65" i="18" s="1"/>
  <c r="I47" i="18"/>
  <c r="I44" i="18"/>
  <c r="I36" i="18"/>
  <c r="I27" i="18"/>
  <c r="I23" i="18"/>
  <c r="I10" i="18"/>
  <c r="I9" i="18" s="1"/>
  <c r="I33" i="18" l="1"/>
  <c r="I18" i="19"/>
  <c r="I34" i="19" s="1"/>
  <c r="I36" i="19" s="1"/>
  <c r="I44" i="19"/>
  <c r="I38" i="19" s="1"/>
  <c r="I52" i="18"/>
  <c r="O36" i="22"/>
  <c r="M36" i="22"/>
  <c r="L36" i="22"/>
  <c r="K36" i="22"/>
  <c r="J36" i="22"/>
  <c r="I36" i="22"/>
  <c r="O28" i="22"/>
  <c r="M28" i="22"/>
  <c r="L28" i="22"/>
  <c r="K28" i="22"/>
  <c r="J28" i="22"/>
  <c r="I28" i="22"/>
  <c r="H41" i="21"/>
  <c r="I34" i="21"/>
  <c r="I7" i="21"/>
  <c r="H31" i="20"/>
  <c r="H37" i="20" s="1"/>
  <c r="H39" i="20" s="1"/>
  <c r="I7" i="20"/>
  <c r="I37" i="20" s="1"/>
  <c r="I39" i="20" s="1"/>
  <c r="I53" i="18" l="1"/>
  <c r="J42" i="22"/>
  <c r="K42" i="22"/>
  <c r="P28" i="22"/>
  <c r="O42" i="22"/>
  <c r="M42" i="22"/>
  <c r="P36" i="22"/>
  <c r="L42" i="22"/>
  <c r="I56" i="19"/>
  <c r="I41" i="21"/>
  <c r="I43" i="21" s="1"/>
  <c r="I42" i="22"/>
  <c r="H43" i="21"/>
  <c r="H39" i="19"/>
  <c r="K52" i="19"/>
  <c r="J52" i="19"/>
  <c r="H52" i="19"/>
  <c r="K48" i="19"/>
  <c r="J48" i="19"/>
  <c r="H48" i="19"/>
  <c r="K45" i="19"/>
  <c r="J45" i="19"/>
  <c r="H45" i="19"/>
  <c r="K39" i="19"/>
  <c r="J39" i="19"/>
  <c r="K27" i="19"/>
  <c r="K33" i="19" s="1"/>
  <c r="J27" i="19"/>
  <c r="J33" i="19" s="1"/>
  <c r="H27" i="19"/>
  <c r="H33" i="19" s="1"/>
  <c r="H9" i="19"/>
  <c r="K15" i="19"/>
  <c r="J15" i="19"/>
  <c r="H15" i="19"/>
  <c r="K9" i="19"/>
  <c r="H36" i="18"/>
  <c r="H44" i="18"/>
  <c r="H47" i="18"/>
  <c r="H61" i="18"/>
  <c r="H65" i="18" s="1"/>
  <c r="H23" i="18"/>
  <c r="H10" i="18"/>
  <c r="H9" i="18" s="1"/>
  <c r="H27" i="18"/>
  <c r="P42" i="22" l="1"/>
  <c r="H18" i="19"/>
  <c r="H34" i="19" s="1"/>
  <c r="H36" i="19" s="1"/>
  <c r="J18" i="19"/>
  <c r="K18" i="19"/>
  <c r="K34" i="19" s="1"/>
  <c r="K36" i="19" s="1"/>
  <c r="J44" i="19"/>
  <c r="J38" i="19" s="1"/>
  <c r="K44" i="19"/>
  <c r="K38" i="19" s="1"/>
  <c r="H33" i="18"/>
  <c r="H52" i="18"/>
  <c r="H44" i="19"/>
  <c r="H38" i="19" s="1"/>
  <c r="J34" i="19" l="1"/>
  <c r="J36" i="19" s="1"/>
  <c r="J56" i="19" s="1"/>
  <c r="H56" i="19"/>
  <c r="H53" i="18"/>
  <c r="K56" i="19"/>
</calcChain>
</file>

<file path=xl/sharedStrings.xml><?xml version="1.0" encoding="utf-8"?>
<sst xmlns="http://schemas.openxmlformats.org/spreadsheetml/2006/main" count="348" uniqueCount="305">
  <si>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</si>
  <si>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</si>
  <si>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</si>
  <si>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</si>
  <si>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</si>
  <si>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</si>
  <si>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</si>
  <si>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</si>
  <si>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</si>
  <si>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</si>
  <si>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</si>
  <si>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</si>
  <si>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</si>
  <si>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</si>
  <si>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Ukupno kapital i rezerve</t>
  </si>
  <si>
    <t>Kapitalne rezerve</t>
  </si>
  <si>
    <t>Prethodno razdoblje</t>
  </si>
  <si>
    <t>Tekuće razdoblje</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</si>
  <si>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</si>
  <si>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</si>
  <si>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</si>
  <si>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</si>
  <si>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</si>
  <si>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</si>
  <si>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</si>
  <si>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</si>
  <si>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</si>
  <si>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</si>
  <si>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</si>
  <si>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</si>
  <si>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</si>
  <si>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</si>
  <si>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</si>
  <si>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</si>
  <si>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</si>
  <si>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</si>
  <si>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</si>
  <si>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</si>
  <si>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</si>
  <si>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</si>
  <si>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</si>
  <si>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</si>
  <si>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</si>
  <si>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</si>
  <si>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</si>
  <si>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</si>
  <si>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</si>
  <si>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</si>
  <si>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</si>
  <si>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</si>
  <si>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</si>
  <si>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</si>
  <si>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</si>
  <si>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</si>
  <si>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</si>
  <si>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</si>
  <si>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</si>
  <si>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</si>
  <si>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</si>
  <si>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</si>
  <si>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</si>
  <si>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</si>
  <si>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</si>
  <si>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</si>
  <si>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</si>
  <si>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</si>
  <si>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Premija na emitirane dionice/kapitalne rezerve</t>
  </si>
  <si>
    <t>Vlastite dionice</t>
  </si>
  <si>
    <t>Izvanbilančna evidencija pasiva</t>
  </si>
  <si>
    <t>Dodatak **</t>
  </si>
  <si>
    <t>Pripisano imateljima matice</t>
  </si>
  <si>
    <t>Pripisano manjinskom interesu</t>
  </si>
  <si>
    <t>Prihodi</t>
  </si>
  <si>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</si>
  <si>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</si>
  <si>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</si>
  <si>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</si>
  <si>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</si>
  <si>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t xml:space="preserve">  1. Prihodi od naknada za pozajmljene vrijednosne papire</t>
  </si>
  <si>
    <t xml:space="preserve">  2. Ostali prihodi</t>
  </si>
  <si>
    <t>Rashodi</t>
  </si>
  <si>
    <t xml:space="preserve">   I. Realizirani gubici od ulaganja</t>
  </si>
  <si>
    <t xml:space="preserve">  II. Nerealizirani gubici od ulaganja</t>
  </si>
  <si>
    <t xml:space="preserve">  1. Administrativne pristojbe</t>
  </si>
  <si>
    <t xml:space="preserve">  2. Profesionalni honorari</t>
  </si>
  <si>
    <t xml:space="preserve">  3. Naknade za skrbničke usluge</t>
  </si>
  <si>
    <t xml:space="preserve">  4. Kamate</t>
  </si>
  <si>
    <t xml:space="preserve">  5. Ostali rashodi</t>
  </si>
  <si>
    <t>Porez na dobit</t>
  </si>
  <si>
    <t>Ostala sveobuhvatna dobit</t>
  </si>
  <si>
    <t>Tečajne razlike iz preračuna inozemnog poslovanja</t>
  </si>
  <si>
    <t>Dodatak 1</t>
  </si>
  <si>
    <t>Dobit ili gubitak</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</si>
  <si>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</si>
  <si>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</si>
  <si>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</si>
  <si>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</si>
  <si>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</si>
  <si>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</si>
  <si>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</si>
  <si>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</si>
  <si>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</si>
  <si>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</si>
  <si>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Primici od kamata</t>
  </si>
  <si>
    <t>Izdaci od kamata</t>
  </si>
  <si>
    <t>Primici od dividendi</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</si>
  <si>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</si>
  <si>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</si>
  <si>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</si>
  <si>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</si>
  <si>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</si>
  <si>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</si>
  <si>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</si>
  <si>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</si>
  <si>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</si>
  <si>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</si>
  <si>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</si>
  <si>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Novac na početku razdoblja</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</si>
  <si>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</si>
  <si>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</si>
  <si>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</si>
  <si>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</si>
  <si>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</si>
  <si>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</si>
  <si>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</si>
  <si>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</si>
  <si>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</si>
  <si>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</si>
  <si>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</si>
  <si>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</si>
  <si>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</si>
  <si>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</si>
  <si>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</si>
  <si>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</si>
  <si>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</si>
  <si>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</si>
  <si>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</si>
  <si>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</si>
  <si>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</si>
  <si>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</si>
  <si>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</si>
  <si>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</si>
  <si>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Efekti promjene tečaja stranih valuta</t>
  </si>
  <si>
    <t>Ostale revaloriza-cijske rezerve</t>
  </si>
  <si>
    <t>Zadržana dobit ili preneseni gubitak</t>
  </si>
  <si>
    <t>Dobit  ili gubitak tekuće godine (razdoblja)</t>
  </si>
  <si>
    <t>Raspodjeljivo vlasnicima nekontro-lirajućih interesa</t>
  </si>
  <si>
    <t xml:space="preserve"> Zadržana dobit/gubitak iz prethodnih razdoblja</t>
  </si>
  <si>
    <t xml:space="preserve"> – fer vrijednost financijske imovine</t>
  </si>
  <si>
    <t xml:space="preserve"> – učinkoviti dio računovodstva zaštite</t>
  </si>
  <si>
    <t xml:space="preserve"> Ostale revalorizacijske rezerve</t>
  </si>
  <si>
    <t xml:space="preserve">  III. Gubici od umanjenja vrijednosti za očekivane kreditne gubitke</t>
  </si>
  <si>
    <t xml:space="preserve"> IV. Umanjenje imovine</t>
  </si>
  <si>
    <t xml:space="preserve"> VI. Naknade za upravljanje</t>
  </si>
  <si>
    <t>VII. Naknade za depozitara</t>
  </si>
  <si>
    <t xml:space="preserve">  V. Naknade za usluge investicijskog savjetovanja</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</si>
  <si>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</si>
  <si>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</si>
  <si>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</si>
  <si>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</si>
  <si>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nerealizirani dobici/gubici</t>
  </si>
  <si>
    <t>– preneseno u račun dobiti i gubitka (reklasifikacijske usklade)</t>
  </si>
  <si>
    <t>– dobici/gubici</t>
  </si>
  <si>
    <t xml:space="preserve"> – preneseno u račun dobiti i gubitka (reklasifikacijske usklade)</t>
  </si>
  <si>
    <t xml:space="preserve"> – dobici/gubici</t>
  </si>
  <si>
    <t>Porez na dobit koji se odnosi na stavke koje je moguće reklasificirati u račun dobiti i gubitka</t>
  </si>
  <si>
    <t>Neto rezultat od umanjenja vrijednosti za očekivane kreditne gubitke</t>
  </si>
  <si>
    <t>Amortizacija i ostali ispravci vrijednosti</t>
  </si>
  <si>
    <t>Dobici/gubici od ulaganja</t>
  </si>
  <si>
    <t>Novčani tokovi iz financijskih aktivnosti (Σ od AOP26 do AOP30)</t>
  </si>
  <si>
    <r>
      <t xml:space="preserve">Novac na kraju razdoblja </t>
    </r>
    <r>
      <rPr>
        <sz val="8"/>
        <rFont val="Arial"/>
        <family val="2"/>
        <charset val="238"/>
      </rPr>
      <t>(AOP 031+032)</t>
    </r>
  </si>
  <si>
    <t>Novčani tokovi iz financijskih aktivnosti (Σ od AOP 029 do AOP033)</t>
  </si>
  <si>
    <r>
      <t xml:space="preserve">Neto povećanje (smanjenje) novčanih sredstava </t>
    </r>
    <r>
      <rPr>
        <b/>
        <sz val="8"/>
        <rFont val="Arial"/>
        <family val="2"/>
        <charset val="238"/>
      </rPr>
      <t>(AOP 001+028+034)</t>
    </r>
  </si>
  <si>
    <r>
      <t xml:space="preserve">Novac na kraju razdoblja </t>
    </r>
    <r>
      <rPr>
        <b/>
        <sz val="8"/>
        <rFont val="Arial"/>
        <family val="2"/>
        <charset val="238"/>
      </rPr>
      <t>(AOP 035+036)</t>
    </r>
  </si>
  <si>
    <t>Temeljni kapital</t>
  </si>
  <si>
    <t xml:space="preserve"> Dobit/gubitak tekuće poslovne godine</t>
  </si>
  <si>
    <t>Rezerve fer vrijednosti (AOP53 + AOP54)</t>
  </si>
  <si>
    <t>Ukupno kapital i rezerve ((Σ od AOP047 do AOP052) + AOP055)</t>
  </si>
  <si>
    <r>
      <t xml:space="preserve">   I. Prihodi od ulaganja </t>
    </r>
    <r>
      <rPr>
        <sz val="8"/>
        <rFont val="Arial"/>
        <family val="2"/>
        <charset val="238"/>
      </rPr>
      <t>(AOP 061 do 063)</t>
    </r>
  </si>
  <si>
    <r>
      <t xml:space="preserve">Ukupno prihodi </t>
    </r>
    <r>
      <rPr>
        <sz val="8"/>
        <rFont val="Arial"/>
        <family val="2"/>
        <charset val="238"/>
      </rPr>
      <t>(AOP 060 + 064 do 066)</t>
    </r>
  </si>
  <si>
    <r>
      <t xml:space="preserve">VIII. Drugi rashodi </t>
    </r>
    <r>
      <rPr>
        <sz val="8"/>
        <rFont val="Arial"/>
        <family val="2"/>
        <charset val="238"/>
      </rPr>
      <t>(AOP 078 do 082)</t>
    </r>
  </si>
  <si>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</si>
  <si>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</si>
  <si>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r>
      <t xml:space="preserve">Dobit ili gubitak </t>
    </r>
    <r>
      <rPr>
        <sz val="8"/>
        <rFont val="Arial"/>
        <family val="2"/>
        <charset val="238"/>
      </rPr>
      <t>(AOP 084 - 085)</t>
    </r>
  </si>
  <si>
    <t>Ostala sveobuhvatna dobit (AOP88 + AOP93)</t>
  </si>
  <si>
    <t>Stavke koje neće biti reklasificirane u račun dobiti i gubitka (Σ od AOP89 do AOP92)</t>
  </si>
  <si>
    <t xml:space="preserve"> Stavke koje je moguće reklasificirati u račun dobiti i gubitka (AOP94 + AOP97 + AOP100 + AOP101 + AOP104)</t>
  </si>
  <si>
    <r>
      <t xml:space="preserve">Ukupna sveobuhvatna dobit </t>
    </r>
    <r>
      <rPr>
        <sz val="8"/>
        <rFont val="Arial"/>
        <family val="2"/>
        <charset val="238"/>
      </rPr>
      <t>(AOP 086+087)</t>
    </r>
  </si>
  <si>
    <t>Rezerve fer vrijednosti</t>
  </si>
  <si>
    <t>5</t>
  </si>
  <si>
    <t>6</t>
  </si>
  <si>
    <t>7</t>
  </si>
  <si>
    <t>8</t>
  </si>
  <si>
    <t>9</t>
  </si>
  <si>
    <t>10</t>
  </si>
  <si>
    <t>11</t>
  </si>
  <si>
    <t xml:space="preserve"> Stanje na dan početka prethodne  poslovne godine</t>
  </si>
  <si>
    <t xml:space="preserve"> Promjene računovodstvenih politika</t>
  </si>
  <si>
    <t xml:space="preserve"> Ispravak pogreški prethodnih razdoblja</t>
  </si>
  <si>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</si>
  <si>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</si>
  <si>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</si>
  <si>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</si>
  <si>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</si>
  <si>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</si>
  <si>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Povećanje/smanjenje upisanog kapitala</t>
  </si>
  <si>
    <t>Ostale uplate vlasnika</t>
  </si>
  <si>
    <t>Otkup vlastitih udjela/dionica</t>
  </si>
  <si>
    <t>Ostale raspodjele vlasnicima</t>
  </si>
  <si>
    <t>Isplata udjela u dobiti</t>
  </si>
  <si>
    <t xml:space="preserve">Stanje na zadnji dan izvještajnog razdoblja prethodne poslovne godine </t>
  </si>
  <si>
    <t xml:space="preserve"> Ukupno izravno priznati prihodi i rashodi prethodne  godine (razdoblja iz prethodne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</si>
  <si>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</si>
  <si>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</si>
  <si>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</si>
  <si>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</si>
  <si>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</si>
  <si>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</si>
  <si>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</si>
  <si>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</si>
  <si>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</si>
  <si>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</si>
  <si>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</si>
  <si>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</si>
  <si>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Isplata udjela u dobiti</t>
  </si>
  <si>
    <t xml:space="preserve">  Ostale raspodjele vlasnicima</t>
  </si>
  <si>
    <t xml:space="preserve">  Stanje na zadnji dan izvještajnog razdoblja tekuće poslovne godine </t>
  </si>
  <si>
    <t xml:space="preserve">  Otkup vlastitih udjela/dionica</t>
  </si>
  <si>
    <t xml:space="preserve">Kumulativ </t>
  </si>
  <si>
    <t>Tromjesečje</t>
  </si>
  <si>
    <t>Kumulativ</t>
  </si>
  <si>
    <t>Zadnji dan prethodne poslovne godine</t>
  </si>
  <si>
    <t xml:space="preserve">Na izvještajni datum tekućeg razdoblja
</t>
  </si>
  <si>
    <t>Isto razdoblje prethodne godine</t>
  </si>
  <si>
    <t>Promjena revalorizacijskih rezervi: dužnički vrijednosni papiri (AOP95 + AOP96)</t>
  </si>
  <si>
    <t>Promjena revalorizacijskih rezervi: računovodstvo zaštite (učinkoviti dio) (AOP98 + AOP99)</t>
  </si>
  <si>
    <t>Promjene na ostalim stavkama koje je moguće reklasificirati u račun dobiti i gubitka (AOP102 + AOP103)</t>
  </si>
  <si>
    <t>Novčani tokovi iz poslovnih aktivnosti (AOP 002 do 024)</t>
  </si>
  <si>
    <t>Novčani tokovi iz poslovnih aktivnosti (Σ od AOP 002 do AOP 027)</t>
  </si>
  <si>
    <r>
      <t xml:space="preserve">IV. Drugi prihodi </t>
    </r>
    <r>
      <rPr>
        <sz val="8"/>
        <rFont val="Arial"/>
        <family val="2"/>
        <charset val="238"/>
      </rPr>
      <t>(AOP 067+068)</t>
    </r>
  </si>
  <si>
    <r>
      <t xml:space="preserve">Neto povećanje (smanjenje) novčanih sredstava </t>
    </r>
    <r>
      <rPr>
        <sz val="8"/>
        <rFont val="Arial"/>
        <family val="2"/>
        <charset val="238"/>
      </rPr>
      <t>(AOP 001+025)</t>
    </r>
  </si>
  <si>
    <r>
      <t>Stanje na dan početka  prethodne poslovne godine   (prepravljeno)</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</si>
  <si>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</si>
  <si>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</si>
  <si>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</si>
  <si>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</si>
  <si>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</si>
  <si>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</si>
  <si>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</si>
  <si>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</si>
  <si>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</si>
  <si>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</si>
  <si>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</si>
  <si>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</si>
  <si>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</si>
  <si>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</si>
  <si>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</si>
  <si>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</si>
  <si>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</si>
  <si>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 xml:space="preserve">Revidirano:   </t>
  </si>
  <si>
    <t>Tvrtke ovisnih subjekata (prema MSFI):</t>
  </si>
  <si>
    <t>Matični broj 
subjekta (MBS):</t>
  </si>
  <si>
    <t>Broj zaposlenih (krajem
 izvještajnog razdoblja):</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</si>
  <si>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</si>
  <si>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</si>
  <si>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</si>
  <si>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</si>
  <si>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</si>
  <si>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</si>
  <si>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</si>
  <si>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</si>
  <si>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</si>
  <si>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</si>
  <si>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</si>
  <si>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</si>
  <si>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</si>
  <si>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</si>
  <si>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</si>
  <si>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</si>
  <si>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</si>
  <si>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</si>
  <si>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</si>
  <si>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</si>
  <si>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</si>
  <si>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Obveznik:                                                                                 ZAIF Breza d.d.</t>
  </si>
  <si>
    <t>Obveznik:                                                                       ZAIF Breza d.d.</t>
  </si>
  <si>
    <t>Obveznik:                                            ZAIF Breza d.d.</t>
  </si>
  <si>
    <t>1143182</t>
  </si>
  <si>
    <t>070003693</t>
  </si>
  <si>
    <t>75111210338</t>
  </si>
  <si>
    <t>691</t>
  </si>
  <si>
    <t>Hrvatska</t>
  </si>
  <si>
    <t>74780030P1AGRZZLUZ66</t>
  </si>
  <si>
    <t>Breza d.d. zatvoreni AIF s javnom ponudom za ulaganje u neuvrštene vrijednosne papire</t>
  </si>
  <si>
    <t>Ulica Pere Budmanija 3</t>
  </si>
  <si>
    <t>Zagreb</t>
  </si>
  <si>
    <t>10 000</t>
  </si>
  <si>
    <t>info@fgi.hr</t>
  </si>
  <si>
    <t>www.globalinvest.hr</t>
  </si>
  <si>
    <t>Snježana Milovanović</t>
  </si>
  <si>
    <t>01/481-9562</t>
  </si>
  <si>
    <t>smilovanovic@fgi.hr</t>
  </si>
  <si>
    <t>u razdoblju 01.01.2025. do 31.03.2025.</t>
  </si>
  <si>
    <t xml:space="preserve">stanje na dan 31.03.2025. </t>
  </si>
  <si>
    <t xml:space="preserve">BILJEŠKE UZ FINANCIJSKE IZVJEŠTAJE - TFI
(koji se sastavljaju za tromjesečna razdoblja)
Naziv izdavatelja:      ZAIF Breza d.d.
OIB:                             75111210338
Izvještajno razdoblje:  01.01.2025. - 31.03.2025.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</si>
</sst>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11"/>
      <name val="Arial"/>
      <family val="2"/>
      <charset val="238"/>
    </font>
    <font>
      <b/>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bottom style="thin">
        <color indexed="64"/>
      </bottom>
      <diagonal/>
    </border>
    <border>
      <left style="thin">
        <color indexed="64"/>
      </left>
      <right/>
      <top/>
      <bottom style="thin">
        <color indexed="64"/>
      </bottom>
      <diagonal/>
    </border>
    <border>
      <left style="thin">
        <color indexed="9"/>
      </left>
      <right style="thin">
        <color indexed="9"/>
      </right>
      <top style="thin">
        <color indexed="64"/>
      </top>
      <bottom style="medium">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9"/>
      </left>
      <right style="thin">
        <color indexed="9"/>
      </right>
      <top style="medium">
        <color indexed="22"/>
      </top>
      <bottom style="medium">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right style="thin">
        <color indexed="9"/>
      </right>
      <top style="thin">
        <color indexed="64"/>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4">
    <xf numFmtId="0" fontId="0" fillId="0" borderId="0" xfId="0"/>
    <xf numFmtId="164" fontId="4" fillId="7" borderId="4" xfId="0" applyNumberFormat="1" applyFont="1" applyFill="1" applyBorder="1" applyAlignment="1">
      <alignment horizontal="center" vertical="center"/>
    </xf>
    <xf numFmtId="164" fontId="4" fillId="0" borderId="4" xfId="0" applyNumberFormat="1" applyFont="1" applyBorder="1" applyAlignment="1">
      <alignment horizontal="center" vertical="center"/>
    </xf>
    <xf numFmtId="0" fontId="4" fillId="3" borderId="22" xfId="0" applyFont="1" applyFill="1" applyBorder="1" applyAlignment="1">
      <alignment horizontal="center" vertical="center" wrapText="1"/>
    </xf>
    <xf numFmtId="0" fontId="16" fillId="3" borderId="22" xfId="0" applyFont="1" applyFill="1" applyBorder="1" applyAlignment="1">
      <alignment horizontal="center" vertical="center"/>
    </xf>
    <xf numFmtId="164" fontId="4" fillId="7" borderId="22" xfId="0" applyNumberFormat="1"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22" xfId="0" applyNumberFormat="1" applyFont="1" applyBorder="1" applyAlignment="1" applyProtection="1">
      <alignment horizontal="center" vertical="center"/>
      <protection locked="0"/>
    </xf>
    <xf numFmtId="3" fontId="5" fillId="0" borderId="22" xfId="0" applyNumberFormat="1" applyFont="1" applyBorder="1" applyAlignment="1" applyProtection="1">
      <alignment horizontal="right" vertical="center" shrinkToFit="1"/>
      <protection locked="0"/>
    </xf>
    <xf numFmtId="0" fontId="11" fillId="0" borderId="0" xfId="3"/>
    <xf numFmtId="0" fontId="16" fillId="3" borderId="22" xfId="3" applyFont="1" applyFill="1" applyBorder="1" applyAlignment="1">
      <alignment horizontal="center" vertical="center"/>
    </xf>
    <xf numFmtId="3" fontId="16" fillId="3" borderId="22" xfId="3" applyNumberFormat="1" applyFont="1" applyFill="1" applyBorder="1" applyAlignment="1">
      <alignment horizontal="center" vertical="center" wrapText="1"/>
    </xf>
    <xf numFmtId="0" fontId="5" fillId="0" borderId="0" xfId="0" applyFont="1"/>
    <xf numFmtId="0" fontId="4" fillId="3" borderId="7" xfId="3" applyFont="1" applyFill="1" applyBorder="1" applyAlignment="1">
      <alignment horizontal="center" vertical="center" wrapText="1"/>
    </xf>
    <xf numFmtId="0" fontId="16" fillId="3" borderId="6" xfId="3" applyFont="1" applyFill="1" applyBorder="1" applyAlignment="1">
      <alignment horizontal="center" vertical="center"/>
    </xf>
    <xf numFmtId="164" fontId="4" fillId="7" borderId="5" xfId="0" applyNumberFormat="1" applyFont="1" applyFill="1" applyBorder="1" applyAlignment="1">
      <alignment horizontal="center"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2" fillId="0" borderId="0" xfId="3" applyFont="1"/>
    <xf numFmtId="0" fontId="9" fillId="3" borderId="3" xfId="0" applyFont="1" applyFill="1" applyBorder="1" applyAlignment="1">
      <alignment horizontal="center" vertical="center" wrapText="1"/>
    </xf>
    <xf numFmtId="49" fontId="9" fillId="3" borderId="20" xfId="0" applyNumberFormat="1" applyFont="1" applyFill="1" applyBorder="1" applyAlignment="1">
      <alignment horizontal="center" vertical="center"/>
    </xf>
    <xf numFmtId="165" fontId="16" fillId="0" borderId="15" xfId="0" applyNumberFormat="1" applyFont="1" applyBorder="1" applyAlignment="1">
      <alignment horizontal="center" vertical="center"/>
    </xf>
    <xf numFmtId="0" fontId="6" fillId="0" borderId="0" xfId="1" applyFont="1" applyAlignment="1" applyProtection="1">
      <alignment horizontal="center" vertical="center"/>
      <protection locked="0"/>
    </xf>
    <xf numFmtId="14" fontId="6" fillId="2" borderId="0" xfId="1" applyNumberFormat="1" applyFont="1" applyFill="1" applyAlignment="1" applyProtection="1">
      <alignment horizontal="center" vertical="center"/>
      <protection locked="0"/>
    </xf>
    <xf numFmtId="3" fontId="0" fillId="0" borderId="0" xfId="0" applyNumberFormat="1"/>
    <xf numFmtId="3" fontId="16" fillId="3" borderId="22" xfId="0" applyNumberFormat="1" applyFont="1" applyFill="1" applyBorder="1" applyAlignment="1">
      <alignment horizontal="center" vertical="center" wrapText="1"/>
    </xf>
    <xf numFmtId="3" fontId="15" fillId="7" borderId="22" xfId="0" applyNumberFormat="1" applyFont="1" applyFill="1" applyBorder="1" applyAlignment="1">
      <alignment horizontal="right" vertical="center" shrinkToFit="1"/>
    </xf>
    <xf numFmtId="3" fontId="11" fillId="0" borderId="0" xfId="3" applyNumberFormat="1"/>
    <xf numFmtId="3" fontId="15" fillId="0" borderId="22" xfId="0" applyNumberFormat="1" applyFont="1" applyBorder="1" applyAlignment="1" applyProtection="1">
      <alignment horizontal="right" vertical="center" shrinkToFit="1"/>
      <protection locked="0"/>
    </xf>
    <xf numFmtId="3" fontId="5" fillId="0" borderId="0" xfId="0" applyNumberFormat="1" applyFont="1"/>
    <xf numFmtId="3" fontId="16" fillId="3" borderId="7" xfId="3" applyNumberFormat="1" applyFont="1" applyFill="1" applyBorder="1" applyAlignment="1">
      <alignment horizontal="center" vertical="center" wrapText="1"/>
    </xf>
    <xf numFmtId="3" fontId="16" fillId="3" borderId="6" xfId="3" applyNumberFormat="1" applyFont="1" applyFill="1" applyBorder="1" applyAlignment="1">
      <alignment horizontal="center" vertical="center" wrapText="1"/>
    </xf>
    <xf numFmtId="3" fontId="23" fillId="7" borderId="4" xfId="0" applyNumberFormat="1" applyFont="1" applyFill="1" applyBorder="1" applyAlignment="1">
      <alignment horizontal="right" vertical="center"/>
    </xf>
    <xf numFmtId="3" fontId="23" fillId="0" borderId="4" xfId="0" applyNumberFormat="1" applyFont="1" applyBorder="1" applyAlignment="1" applyProtection="1">
      <alignment horizontal="right" vertical="center"/>
      <protection locked="0"/>
    </xf>
    <xf numFmtId="3" fontId="23" fillId="7" borderId="21" xfId="0" applyNumberFormat="1" applyFont="1" applyFill="1" applyBorder="1" applyAlignment="1">
      <alignment horizontal="right" vertical="center"/>
    </xf>
    <xf numFmtId="3" fontId="23" fillId="0" borderId="4" xfId="0" applyNumberFormat="1" applyFont="1" applyBorder="1" applyAlignment="1" applyProtection="1">
      <alignment vertical="center"/>
      <protection locked="0"/>
    </xf>
    <xf numFmtId="3" fontId="23" fillId="7" borderId="4" xfId="0" applyNumberFormat="1" applyFont="1" applyFill="1" applyBorder="1" applyAlignment="1">
      <alignment vertical="center"/>
    </xf>
    <xf numFmtId="3" fontId="23" fillId="7" borderId="5"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14"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xf>
    <xf numFmtId="3" fontId="3" fillId="0" borderId="15" xfId="0" applyNumberFormat="1" applyFont="1" applyBorder="1" applyAlignment="1" applyProtection="1">
      <alignment vertical="center" shrinkToFit="1"/>
      <protection locked="0"/>
    </xf>
    <xf numFmtId="0" fontId="25" fillId="8" borderId="24" xfId="4" applyFont="1" applyFill="1" applyBorder="1"/>
    <xf numFmtId="0" fontId="1" fillId="8" borderId="25" xfId="4" applyFill="1" applyBorder="1"/>
    <xf numFmtId="0" fontId="1" fillId="0" borderId="0" xfId="4"/>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5" fillId="8" borderId="0" xfId="4" applyFont="1" applyFill="1" applyAlignment="1">
      <alignment horizontal="center" vertical="center"/>
    </xf>
    <xf numFmtId="0" fontId="5" fillId="8" borderId="30" xfId="4" applyFont="1" applyFill="1" applyBorder="1" applyAlignment="1">
      <alignment vertical="center"/>
    </xf>
    <xf numFmtId="0" fontId="30" fillId="0" borderId="0" xfId="4" applyFont="1"/>
    <xf numFmtId="0" fontId="4" fillId="8" borderId="26" xfId="4" applyFont="1" applyFill="1" applyBorder="1" applyAlignment="1">
      <alignment vertical="center" wrapText="1"/>
    </xf>
    <xf numFmtId="0" fontId="4" fillId="8" borderId="0" xfId="4" applyFont="1" applyFill="1" applyAlignment="1">
      <alignment horizontal="right" vertical="center" wrapText="1"/>
    </xf>
    <xf numFmtId="0" fontId="4" fillId="8" borderId="0" xfId="4" applyFont="1" applyFill="1" applyAlignment="1">
      <alignment vertical="center" wrapText="1"/>
    </xf>
    <xf numFmtId="14" fontId="4" fillId="10" borderId="0" xfId="4" applyNumberFormat="1" applyFont="1" applyFill="1" applyAlignment="1" applyProtection="1">
      <alignment horizontal="center" vertical="center"/>
      <protection locked="0"/>
    </xf>
    <xf numFmtId="1" fontId="4" fillId="10" borderId="0" xfId="4" applyNumberFormat="1" applyFont="1" applyFill="1" applyAlignment="1" applyProtection="1">
      <alignment horizontal="center" vertical="center"/>
      <protection locked="0"/>
    </xf>
    <xf numFmtId="0" fontId="5" fillId="8" borderId="27" xfId="4" applyFont="1" applyFill="1" applyBorder="1" applyAlignment="1">
      <alignment vertical="center"/>
    </xf>
    <xf numFmtId="14" fontId="4" fillId="11" borderId="0" xfId="4" applyNumberFormat="1" applyFont="1" applyFill="1" applyAlignment="1" applyProtection="1">
      <alignment horizontal="center" vertical="center"/>
      <protection locked="0"/>
    </xf>
    <xf numFmtId="0" fontId="1" fillId="12" borderId="0" xfId="4" applyFill="1"/>
    <xf numFmtId="1" fontId="4" fillId="9" borderId="29" xfId="4" applyNumberFormat="1" applyFont="1" applyFill="1" applyBorder="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1" fillId="8" borderId="27" xfId="4" applyFill="1" applyBorder="1"/>
    <xf numFmtId="0" fontId="27" fillId="8" borderId="26" xfId="4" applyFont="1" applyFill="1" applyBorder="1" applyAlignment="1">
      <alignment wrapText="1"/>
    </xf>
    <xf numFmtId="0" fontId="27" fillId="8" borderId="27" xfId="4" applyFont="1" applyFill="1" applyBorder="1" applyAlignment="1">
      <alignment wrapText="1"/>
    </xf>
    <xf numFmtId="0" fontId="27" fillId="8" borderId="26" xfId="4" applyFont="1" applyFill="1" applyBorder="1"/>
    <xf numFmtId="0" fontId="27" fillId="8" borderId="0" xfId="4" applyFont="1" applyFill="1"/>
    <xf numFmtId="0" fontId="27" fillId="8" borderId="0" xfId="4" applyFont="1" applyFill="1" applyAlignment="1">
      <alignment wrapText="1"/>
    </xf>
    <xf numFmtId="0" fontId="27" fillId="8" borderId="27" xfId="4" applyFont="1" applyFill="1" applyBorder="1"/>
    <xf numFmtId="0" fontId="5" fillId="8" borderId="0" xfId="4" applyFont="1" applyFill="1" applyAlignment="1">
      <alignment horizontal="right" vertical="center" wrapText="1"/>
    </xf>
    <xf numFmtId="0" fontId="29" fillId="8" borderId="27" xfId="4" applyFont="1" applyFill="1" applyBorder="1" applyAlignment="1">
      <alignment vertical="center"/>
    </xf>
    <xf numFmtId="0" fontId="5" fillId="8" borderId="26" xfId="4" applyFont="1" applyFill="1" applyBorder="1" applyAlignment="1">
      <alignment horizontal="right" vertical="center" wrapText="1"/>
    </xf>
    <xf numFmtId="0" fontId="29" fillId="8" borderId="0" xfId="4" applyFont="1" applyFill="1" applyAlignment="1">
      <alignment vertical="center"/>
    </xf>
    <xf numFmtId="0" fontId="27" fillId="8" borderId="0" xfId="4" applyFont="1" applyFill="1" applyAlignment="1">
      <alignment vertical="top"/>
    </xf>
    <xf numFmtId="0" fontId="4" fillId="9" borderId="29" xfId="4" applyFont="1" applyFill="1" applyBorder="1" applyAlignment="1" applyProtection="1">
      <alignment horizontal="center" vertical="center"/>
      <protection locked="0"/>
    </xf>
    <xf numFmtId="0" fontId="4" fillId="8" borderId="0" xfId="4" applyFont="1" applyFill="1" applyAlignment="1">
      <alignment vertical="center"/>
    </xf>
    <xf numFmtId="0" fontId="27" fillId="8" borderId="0" xfId="4" applyFont="1" applyFill="1" applyAlignment="1">
      <alignment vertical="center"/>
    </xf>
    <xf numFmtId="0" fontId="27" fillId="8" borderId="27" xfId="4" applyFont="1" applyFill="1" applyBorder="1" applyAlignment="1">
      <alignment vertical="center"/>
    </xf>
    <xf numFmtId="0" fontId="31" fillId="8" borderId="0" xfId="4" applyFont="1" applyFill="1" applyAlignment="1">
      <alignment vertical="center"/>
    </xf>
    <xf numFmtId="0" fontId="31" fillId="8" borderId="27" xfId="4" applyFont="1" applyFill="1" applyBorder="1" applyAlignment="1">
      <alignment vertical="center"/>
    </xf>
    <xf numFmtId="0" fontId="4" fillId="8" borderId="0" xfId="4" applyFont="1" applyFill="1" applyAlignment="1">
      <alignment horizontal="center" vertical="center"/>
    </xf>
    <xf numFmtId="0" fontId="5" fillId="8" borderId="27" xfId="4" applyFont="1" applyFill="1" applyBorder="1" applyAlignment="1">
      <alignment horizontal="center" vertical="center"/>
    </xf>
    <xf numFmtId="0" fontId="27" fillId="8" borderId="26" xfId="4" applyFont="1" applyFill="1" applyBorder="1" applyAlignment="1">
      <alignment vertical="top"/>
    </xf>
    <xf numFmtId="0" fontId="31" fillId="8" borderId="27" xfId="4" applyFont="1" applyFill="1" applyBorder="1"/>
    <xf numFmtId="0" fontId="1" fillId="8" borderId="2" xfId="4" applyFill="1" applyBorder="1"/>
    <xf numFmtId="0" fontId="1" fillId="8" borderId="1" xfId="4" applyFill="1" applyBorder="1"/>
    <xf numFmtId="0" fontId="1" fillId="8" borderId="28" xfId="4" applyFill="1" applyBorder="1"/>
    <xf numFmtId="49" fontId="4" fillId="9" borderId="29" xfId="4" applyNumberFormat="1" applyFont="1" applyFill="1" applyBorder="1" applyAlignment="1" applyProtection="1">
      <alignment horizontal="center" vertical="center"/>
      <protection locked="0"/>
    </xf>
    <xf numFmtId="165" fontId="16" fillId="7" borderId="15" xfId="0" applyNumberFormat="1" applyFont="1" applyFill="1" applyBorder="1" applyAlignment="1">
      <alignment horizontal="center" vertical="center"/>
    </xf>
    <xf numFmtId="3" fontId="20" fillId="7" borderId="15" xfId="0" applyNumberFormat="1" applyFont="1" applyFill="1" applyBorder="1" applyAlignment="1">
      <alignment vertical="center" shrinkToFit="1"/>
    </xf>
    <xf numFmtId="3" fontId="20" fillId="0" borderId="15" xfId="0" applyNumberFormat="1" applyFont="1" applyBorder="1" applyAlignment="1" applyProtection="1">
      <alignment vertical="center" shrinkToFit="1"/>
      <protection locked="0"/>
    </xf>
    <xf numFmtId="165" fontId="16" fillId="7" borderId="16" xfId="0" applyNumberFormat="1" applyFont="1" applyFill="1" applyBorder="1" applyAlignment="1">
      <alignment horizontal="center" vertical="center"/>
    </xf>
    <xf numFmtId="3" fontId="20" fillId="7" borderId="16" xfId="0" applyNumberFormat="1" applyFont="1" applyFill="1" applyBorder="1" applyAlignment="1">
      <alignment vertical="center" shrinkToFit="1"/>
    </xf>
    <xf numFmtId="3" fontId="15" fillId="7" borderId="22" xfId="0" applyNumberFormat="1" applyFont="1" applyFill="1" applyBorder="1" applyAlignment="1" applyProtection="1">
      <alignment horizontal="right" vertical="center" shrinkToFit="1"/>
      <protection locked="0"/>
    </xf>
    <xf numFmtId="0" fontId="4" fillId="9" borderId="28" xfId="4" applyFont="1" applyFill="1" applyBorder="1" applyAlignment="1" applyProtection="1">
      <alignment horizontal="center" vertical="center"/>
      <protection locked="0"/>
    </xf>
    <xf numFmtId="0" fontId="27" fillId="8" borderId="0" xfId="4" applyFont="1" applyFill="1" applyProtection="1">
      <protection locked="0"/>
    </xf>
    <xf numFmtId="0" fontId="27" fillId="8" borderId="26" xfId="4" applyFont="1" applyFill="1" applyBorder="1" applyProtection="1">
      <protection locked="0"/>
    </xf>
    <xf numFmtId="0" fontId="27" fillId="8" borderId="0" xfId="4" applyFont="1" applyFill="1" applyAlignment="1" applyProtection="1">
      <alignment vertical="top"/>
      <protection locked="0"/>
    </xf>
    <xf numFmtId="0" fontId="27" fillId="8" borderId="27" xfId="4" applyFont="1" applyFill="1" applyBorder="1" applyProtection="1">
      <protection locked="0"/>
    </xf>
    <xf numFmtId="0" fontId="27" fillId="8" borderId="0" xfId="4" applyFont="1" applyFill="1" applyAlignment="1" applyProtection="1">
      <alignment vertical="top" wrapText="1"/>
      <protection locked="0"/>
    </xf>
    <xf numFmtId="0" fontId="27" fillId="8" borderId="0" xfId="4" applyFont="1" applyFill="1" applyAlignment="1" applyProtection="1">
      <alignment wrapText="1"/>
      <protection locked="0"/>
    </xf>
    <xf numFmtId="0" fontId="27" fillId="8" borderId="26" xfId="4" applyFont="1" applyFill="1" applyBorder="1" applyAlignment="1" applyProtection="1">
      <alignment vertical="top"/>
      <protection locked="0"/>
    </xf>
    <xf numFmtId="0" fontId="5" fillId="8" borderId="26" xfId="4" applyFont="1" applyFill="1" applyBorder="1" applyAlignment="1">
      <alignment horizontal="right" vertical="center" wrapText="1"/>
    </xf>
    <xf numFmtId="0" fontId="5" fillId="8" borderId="0" xfId="4" applyFont="1" applyFill="1" applyAlignment="1">
      <alignment horizontal="right" vertical="center" wrapText="1"/>
    </xf>
    <xf numFmtId="0" fontId="27" fillId="9" borderId="2" xfId="4" applyFont="1" applyFill="1" applyBorder="1" applyAlignment="1" applyProtection="1">
      <alignment vertical="center"/>
      <protection locked="0"/>
    </xf>
    <xf numFmtId="0" fontId="27" fillId="9" borderId="1" xfId="4" applyFont="1" applyFill="1" applyBorder="1" applyAlignment="1" applyProtection="1">
      <alignment vertical="center"/>
      <protection locked="0"/>
    </xf>
    <xf numFmtId="0" fontId="27" fillId="9" borderId="28" xfId="4" applyFont="1" applyFill="1" applyBorder="1" applyAlignment="1" applyProtection="1">
      <alignment vertical="center"/>
      <protection locked="0"/>
    </xf>
    <xf numFmtId="0" fontId="5" fillId="8" borderId="24" xfId="4" applyFont="1" applyFill="1" applyBorder="1" applyAlignment="1">
      <alignment horizontal="left" vertical="center" wrapText="1"/>
    </xf>
    <xf numFmtId="0" fontId="5" fillId="8" borderId="31" xfId="4" applyFont="1" applyFill="1" applyBorder="1" applyAlignment="1">
      <alignment horizontal="left" vertical="center" wrapText="1"/>
    </xf>
    <xf numFmtId="0" fontId="27" fillId="8" borderId="0" xfId="4" applyFont="1" applyFill="1"/>
    <xf numFmtId="0" fontId="4" fillId="9" borderId="2" xfId="4" applyFont="1" applyFill="1" applyBorder="1" applyAlignment="1" applyProtection="1">
      <alignment vertical="center"/>
      <protection locked="0"/>
    </xf>
    <xf numFmtId="0" fontId="4" fillId="9" borderId="1" xfId="4" applyFont="1" applyFill="1" applyBorder="1" applyAlignment="1" applyProtection="1">
      <alignment vertical="center"/>
      <protection locked="0"/>
    </xf>
    <xf numFmtId="0" fontId="4" fillId="9" borderId="28" xfId="4" applyFont="1" applyFill="1" applyBorder="1" applyAlignment="1" applyProtection="1">
      <alignment vertical="center"/>
      <protection locked="0"/>
    </xf>
    <xf numFmtId="0" fontId="5" fillId="8" borderId="0" xfId="4" applyFont="1" applyFill="1" applyAlignment="1">
      <alignment vertical="center"/>
    </xf>
    <xf numFmtId="49" fontId="4" fillId="9" borderId="2" xfId="4" applyNumberFormat="1" applyFont="1" applyFill="1" applyBorder="1" applyAlignment="1" applyProtection="1">
      <alignment vertical="center"/>
      <protection locked="0"/>
    </xf>
    <xf numFmtId="49" fontId="4" fillId="9" borderId="1" xfId="4" applyNumberFormat="1" applyFont="1" applyFill="1" applyBorder="1" applyAlignment="1" applyProtection="1">
      <alignment vertical="center"/>
      <protection locked="0"/>
    </xf>
    <xf numFmtId="49" fontId="4" fillId="9" borderId="28" xfId="4" applyNumberFormat="1" applyFont="1" applyFill="1" applyBorder="1" applyAlignment="1" applyProtection="1">
      <alignment vertical="center"/>
      <protection locked="0"/>
    </xf>
    <xf numFmtId="0" fontId="5" fillId="8" borderId="0" xfId="4" applyFont="1" applyFill="1" applyAlignment="1">
      <alignment horizontal="center" vertical="center"/>
    </xf>
    <xf numFmtId="0" fontId="5" fillId="8" borderId="27" xfId="4" applyFont="1" applyFill="1" applyBorder="1" applyAlignment="1">
      <alignment horizontal="center" vertical="center"/>
    </xf>
    <xf numFmtId="0" fontId="4" fillId="9" borderId="2" xfId="4" applyFont="1" applyFill="1" applyBorder="1" applyAlignment="1" applyProtection="1">
      <alignment horizontal="center" vertical="center"/>
      <protection locked="0"/>
    </xf>
    <xf numFmtId="0" fontId="4" fillId="9" borderId="28" xfId="4" applyFont="1" applyFill="1" applyBorder="1" applyAlignment="1" applyProtection="1">
      <alignment horizontal="center" vertical="center"/>
      <protection locked="0"/>
    </xf>
    <xf numFmtId="0" fontId="5" fillId="8" borderId="26" xfId="4" applyFont="1" applyFill="1" applyBorder="1" applyAlignment="1">
      <alignment horizontal="left" vertical="center"/>
    </xf>
    <xf numFmtId="0" fontId="5" fillId="8" borderId="0" xfId="4" applyFont="1" applyFill="1" applyAlignment="1">
      <alignment horizontal="left" vertical="center"/>
    </xf>
    <xf numFmtId="0" fontId="27" fillId="8" borderId="0" xfId="4" applyFont="1" applyFill="1" applyAlignment="1">
      <alignment vertical="top"/>
    </xf>
    <xf numFmtId="0" fontId="5" fillId="8" borderId="0" xfId="4" applyFont="1" applyFill="1" applyAlignment="1">
      <alignment vertical="top"/>
    </xf>
    <xf numFmtId="0" fontId="4" fillId="9" borderId="2" xfId="4" applyFont="1" applyFill="1" applyBorder="1" applyAlignment="1" applyProtection="1">
      <alignment horizontal="right" vertical="center"/>
      <protection locked="0"/>
    </xf>
    <xf numFmtId="0" fontId="4" fillId="9" borderId="1" xfId="4" applyFont="1" applyFill="1" applyBorder="1" applyAlignment="1" applyProtection="1">
      <alignment horizontal="right" vertical="center"/>
      <protection locked="0"/>
    </xf>
    <xf numFmtId="0" fontId="4" fillId="9" borderId="28" xfId="4" applyFont="1" applyFill="1" applyBorder="1" applyAlignment="1" applyProtection="1">
      <alignment horizontal="right" vertical="center"/>
      <protection locked="0"/>
    </xf>
    <xf numFmtId="0" fontId="27" fillId="8" borderId="0" xfId="4" applyFont="1" applyFill="1" applyAlignment="1" applyProtection="1">
      <alignment vertical="top"/>
      <protection locked="0"/>
    </xf>
    <xf numFmtId="0" fontId="27" fillId="8" borderId="0" xfId="4" applyFont="1" applyFill="1" applyProtection="1">
      <protection locked="0"/>
    </xf>
    <xf numFmtId="0" fontId="27" fillId="8" borderId="0" xfId="4" applyFont="1" applyFill="1" applyAlignment="1" applyProtection="1">
      <alignment vertical="top" wrapText="1"/>
      <protection locked="0"/>
    </xf>
    <xf numFmtId="0" fontId="5" fillId="8" borderId="26" xfId="4" applyFont="1" applyFill="1" applyBorder="1" applyAlignment="1">
      <alignment horizontal="center" vertical="center"/>
    </xf>
    <xf numFmtId="0" fontId="5" fillId="8" borderId="26" xfId="4" applyFont="1" applyFill="1" applyBorder="1" applyAlignment="1">
      <alignment horizontal="right" vertical="center"/>
    </xf>
    <xf numFmtId="0" fontId="5" fillId="8" borderId="0" xfId="4" applyFont="1" applyFill="1" applyAlignment="1">
      <alignment horizontal="right" vertical="center"/>
    </xf>
    <xf numFmtId="0" fontId="29" fillId="8" borderId="0" xfId="4" applyFont="1" applyFill="1" applyAlignment="1">
      <alignment vertical="center"/>
    </xf>
    <xf numFmtId="0" fontId="27" fillId="9" borderId="2" xfId="4" applyFont="1" applyFill="1" applyBorder="1" applyProtection="1">
      <protection locked="0"/>
    </xf>
    <xf numFmtId="0" fontId="27" fillId="9" borderId="1" xfId="4" applyFont="1" applyFill="1" applyBorder="1" applyProtection="1">
      <protection locked="0"/>
    </xf>
    <xf numFmtId="0" fontId="27" fillId="9" borderId="28" xfId="4" applyFont="1" applyFill="1" applyBorder="1" applyProtection="1">
      <protection locked="0"/>
    </xf>
    <xf numFmtId="49" fontId="4" fillId="9" borderId="2" xfId="4" applyNumberFormat="1" applyFont="1" applyFill="1" applyBorder="1" applyAlignment="1" applyProtection="1">
      <alignment horizontal="center" vertical="center"/>
      <protection locked="0"/>
    </xf>
    <xf numFmtId="49" fontId="4" fillId="9" borderId="28" xfId="4" applyNumberFormat="1" applyFont="1" applyFill="1" applyBorder="1" applyAlignment="1" applyProtection="1">
      <alignment horizontal="center" vertical="center"/>
      <protection locked="0"/>
    </xf>
    <xf numFmtId="0" fontId="27" fillId="8" borderId="26" xfId="4" applyFont="1" applyFill="1" applyBorder="1" applyAlignment="1">
      <alignment vertical="center" wrapText="1"/>
    </xf>
    <xf numFmtId="0" fontId="27" fillId="8" borderId="0" xfId="4" applyFont="1" applyFill="1" applyAlignment="1">
      <alignment vertical="center" wrapText="1"/>
    </xf>
    <xf numFmtId="0" fontId="5" fillId="8" borderId="27" xfId="4" applyFont="1" applyFill="1" applyBorder="1" applyAlignment="1">
      <alignment horizontal="right" vertical="center" wrapText="1"/>
    </xf>
    <xf numFmtId="0" fontId="29" fillId="8" borderId="26" xfId="4" applyFont="1" applyFill="1" applyBorder="1" applyAlignment="1">
      <alignment vertical="center"/>
    </xf>
    <xf numFmtId="0" fontId="26" fillId="8" borderId="26" xfId="4" applyFont="1" applyFill="1" applyBorder="1" applyAlignment="1">
      <alignment horizontal="center" vertical="center" wrapText="1"/>
    </xf>
    <xf numFmtId="0" fontId="26" fillId="8" borderId="0" xfId="4" applyFont="1" applyFill="1" applyAlignment="1">
      <alignment horizontal="center" vertical="center" wrapText="1"/>
    </xf>
    <xf numFmtId="0" fontId="5" fillId="8" borderId="27" xfId="4" applyFont="1" applyFill="1" applyBorder="1" applyAlignment="1">
      <alignment horizontal="right" vertical="center"/>
    </xf>
    <xf numFmtId="0" fontId="27" fillId="8" borderId="0" xfId="4" applyFont="1" applyFill="1" applyAlignment="1">
      <alignment wrapText="1"/>
    </xf>
    <xf numFmtId="0" fontId="24" fillId="8" borderId="23" xfId="4" applyFont="1" applyFill="1" applyBorder="1" applyAlignment="1">
      <alignment vertical="center"/>
    </xf>
    <xf numFmtId="0" fontId="24" fillId="8" borderId="24" xfId="4" applyFont="1" applyFill="1" applyBorder="1" applyAlignment="1">
      <alignment vertical="center"/>
    </xf>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4" fillId="8" borderId="26" xfId="4" applyFont="1" applyFill="1" applyBorder="1" applyAlignment="1">
      <alignment vertical="center" wrapText="1"/>
    </xf>
    <xf numFmtId="0" fontId="4" fillId="8" borderId="0" xfId="4" applyFont="1" applyFill="1" applyAlignment="1">
      <alignment vertical="center" wrapText="1"/>
    </xf>
    <xf numFmtId="14" fontId="4" fillId="9" borderId="2" xfId="4" applyNumberFormat="1" applyFont="1" applyFill="1" applyBorder="1" applyAlignment="1" applyProtection="1">
      <alignment horizontal="center" vertical="center"/>
      <protection locked="0"/>
    </xf>
    <xf numFmtId="14" fontId="4" fillId="9" borderId="28" xfId="4" applyNumberFormat="1" applyFont="1" applyFill="1" applyBorder="1" applyAlignment="1" applyProtection="1">
      <alignment horizontal="center" vertical="center"/>
      <protection locked="0"/>
    </xf>
    <xf numFmtId="0" fontId="4" fillId="0" borderId="26" xfId="4" applyFont="1" applyBorder="1" applyAlignment="1">
      <alignment horizontal="center" vertical="center" wrapText="1"/>
    </xf>
    <xf numFmtId="0" fontId="4" fillId="0" borderId="0" xfId="4" applyFont="1" applyAlignment="1">
      <alignment horizontal="center" vertical="center" wrapText="1"/>
    </xf>
    <xf numFmtId="0" fontId="4" fillId="0" borderId="27" xfId="4" applyFont="1" applyBorder="1" applyAlignment="1">
      <alignment horizontal="center" vertical="center" wrapText="1"/>
    </xf>
    <xf numFmtId="0" fontId="27" fillId="8" borderId="26" xfId="4" applyFont="1" applyFill="1" applyBorder="1" applyAlignment="1">
      <alignment wrapText="1"/>
    </xf>
    <xf numFmtId="0" fontId="5" fillId="0" borderId="22" xfId="0" applyFont="1" applyBorder="1" applyAlignment="1">
      <alignment horizontal="left" vertical="center" wrapText="1" indent="1"/>
    </xf>
    <xf numFmtId="0" fontId="11" fillId="4" borderId="22" xfId="0" applyFont="1" applyFill="1" applyBorder="1" applyAlignment="1">
      <alignment horizontal="left" vertical="center" wrapText="1"/>
    </xf>
    <xf numFmtId="0" fontId="0" fillId="0" borderId="22" xfId="0" applyBorder="1"/>
    <xf numFmtId="0" fontId="12" fillId="4" borderId="22"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5" fillId="7" borderId="22" xfId="0" applyFont="1" applyFill="1" applyBorder="1" applyAlignment="1">
      <alignment horizontal="left" vertical="center" wrapText="1" indent="1"/>
    </xf>
    <xf numFmtId="0" fontId="5" fillId="0" borderId="22" xfId="0" applyFont="1" applyBorder="1" applyAlignment="1">
      <alignment horizontal="left" vertical="center" wrapText="1" indent="2"/>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6" fillId="3" borderId="22" xfId="0" applyFont="1" applyFill="1" applyBorder="1" applyAlignment="1">
      <alignment horizontal="center" vertical="center"/>
    </xf>
    <xf numFmtId="0" fontId="0" fillId="0" borderId="22" xfId="0" applyBorder="1" applyAlignment="1">
      <alignment horizontal="center" vertical="center"/>
    </xf>
    <xf numFmtId="0" fontId="4" fillId="3" borderId="22" xfId="0" applyFont="1" applyFill="1" applyBorder="1" applyAlignment="1">
      <alignment horizontal="center" vertical="center" wrapText="1"/>
    </xf>
    <xf numFmtId="0" fontId="0" fillId="0" borderId="22" xfId="0" applyBorder="1" applyAlignment="1">
      <alignment horizontal="center" vertical="center" wrapText="1"/>
    </xf>
    <xf numFmtId="0" fontId="4" fillId="0" borderId="22" xfId="0" applyFont="1" applyBorder="1" applyAlignment="1">
      <alignment horizontal="left" vertical="center" wrapText="1"/>
    </xf>
    <xf numFmtId="0" fontId="5" fillId="0" borderId="22" xfId="0" applyFont="1" applyBorder="1" applyAlignment="1">
      <alignment horizontal="left" vertical="center" wrapText="1"/>
    </xf>
    <xf numFmtId="0" fontId="21" fillId="7" borderId="22" xfId="0" applyFont="1" applyFill="1" applyBorder="1" applyAlignment="1">
      <alignment horizontal="left" vertical="center" wrapText="1"/>
    </xf>
    <xf numFmtId="0" fontId="14" fillId="4" borderId="22" xfId="0" applyFont="1" applyFill="1" applyBorder="1" applyAlignment="1">
      <alignment vertical="center"/>
    </xf>
    <xf numFmtId="0" fontId="12" fillId="4" borderId="22" xfId="0" applyFont="1" applyFill="1" applyBorder="1" applyAlignment="1" applyProtection="1">
      <alignment horizontal="left" vertical="center" wrapText="1"/>
      <protection locked="0"/>
    </xf>
    <xf numFmtId="0" fontId="14" fillId="4" borderId="22" xfId="0" applyFont="1" applyFill="1" applyBorder="1" applyAlignment="1" applyProtection="1">
      <alignment vertical="center"/>
      <protection locked="0"/>
    </xf>
    <xf numFmtId="0" fontId="6" fillId="2" borderId="2"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Protection="1">
      <protection locked="0"/>
    </xf>
    <xf numFmtId="0" fontId="2" fillId="0" borderId="0" xfId="0" applyFont="1" applyAlignment="1">
      <alignment horizontal="right" vertical="top" wrapText="1"/>
    </xf>
    <xf numFmtId="0" fontId="0" fillId="0" borderId="0" xfId="0"/>
    <xf numFmtId="0" fontId="5" fillId="7" borderId="22" xfId="0" applyFont="1" applyFill="1" applyBorder="1" applyAlignment="1">
      <alignment horizontal="left" vertical="center" wrapText="1"/>
    </xf>
    <xf numFmtId="0" fontId="5" fillId="0" borderId="22" xfId="0" applyFont="1" applyBorder="1" applyAlignment="1" applyProtection="1">
      <alignment horizontal="left" vertical="center" wrapText="1"/>
      <protection locked="0"/>
    </xf>
    <xf numFmtId="0" fontId="12" fillId="4" borderId="22" xfId="0" applyFont="1" applyFill="1" applyBorder="1" applyAlignment="1">
      <alignment vertical="center" wrapText="1"/>
    </xf>
    <xf numFmtId="3" fontId="16" fillId="3" borderId="22" xfId="3" applyNumberFormat="1" applyFont="1" applyFill="1" applyBorder="1" applyAlignment="1">
      <alignment horizontal="center" vertical="center" wrapText="1"/>
    </xf>
    <xf numFmtId="3" fontId="0" fillId="0" borderId="22" xfId="0" applyNumberFormat="1" applyBorder="1" applyAlignment="1">
      <alignment horizontal="center" vertical="center" wrapText="1"/>
    </xf>
    <xf numFmtId="0" fontId="4" fillId="3" borderId="22" xfId="3" applyFont="1" applyFill="1" applyBorder="1" applyAlignment="1">
      <alignment horizontal="center" vertical="center" wrapText="1"/>
    </xf>
    <xf numFmtId="0" fontId="6" fillId="0" borderId="22" xfId="0" applyFont="1" applyBorder="1" applyAlignment="1">
      <alignment horizontal="left" vertical="center" wrapText="1"/>
    </xf>
    <xf numFmtId="0" fontId="0" fillId="7" borderId="22" xfId="0" applyFill="1" applyBorder="1" applyAlignment="1">
      <alignment horizontal="left" vertical="center" wrapText="1"/>
    </xf>
    <xf numFmtId="0" fontId="6" fillId="7" borderId="22" xfId="0" applyFont="1" applyFill="1" applyBorder="1" applyAlignment="1">
      <alignment horizontal="left" vertical="center" wrapText="1"/>
    </xf>
    <xf numFmtId="0" fontId="0" fillId="0" borderId="22" xfId="0" applyBorder="1" applyAlignment="1">
      <alignment horizontal="left" vertical="center" wrapText="1" indent="1"/>
    </xf>
    <xf numFmtId="0" fontId="22" fillId="7" borderId="22" xfId="0" applyFont="1" applyFill="1" applyBorder="1" applyAlignment="1">
      <alignment horizontal="left" vertical="center" wrapText="1"/>
    </xf>
    <xf numFmtId="0" fontId="0" fillId="0" borderId="22" xfId="0" applyBorder="1" applyAlignment="1">
      <alignment horizontal="left" vertical="center" wrapText="1"/>
    </xf>
    <xf numFmtId="0" fontId="2" fillId="0" borderId="22" xfId="0" applyFont="1" applyBorder="1" applyAlignment="1">
      <alignment horizontal="left" vertical="center" wrapText="1"/>
    </xf>
    <xf numFmtId="0" fontId="2" fillId="7" borderId="22" xfId="0" applyFont="1" applyFill="1" applyBorder="1" applyAlignment="1">
      <alignment horizontal="left" vertical="center" wrapText="1"/>
    </xf>
    <xf numFmtId="0" fontId="16" fillId="3" borderId="22" xfId="3" applyFont="1" applyFill="1" applyBorder="1" applyAlignment="1">
      <alignment horizontal="center" vertical="center"/>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6" fillId="5" borderId="2" xfId="3" applyFont="1" applyFill="1" applyBorder="1" applyAlignment="1">
      <alignment vertical="center" wrapText="1"/>
    </xf>
    <xf numFmtId="0" fontId="0" fillId="0" borderId="1" xfId="0" applyBorder="1" applyAlignment="1">
      <alignment vertical="center" wrapText="1"/>
    </xf>
    <xf numFmtId="0" fontId="0" fillId="0" borderId="1" xfId="0" applyBorder="1"/>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4" fillId="7" borderId="5" xfId="0" applyFont="1" applyFill="1" applyBorder="1" applyAlignment="1">
      <alignment horizontal="left" vertical="center" wrapText="1"/>
    </xf>
    <xf numFmtId="0" fontId="5" fillId="0" borderId="4" xfId="0" applyFont="1" applyBorder="1" applyAlignment="1">
      <alignment horizontal="left" vertical="center" wrapText="1"/>
    </xf>
    <xf numFmtId="0" fontId="5" fillId="7" borderId="4"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0" borderId="4" xfId="0" applyFont="1" applyBorder="1" applyAlignment="1">
      <alignment horizontal="left" vertical="center" wrapText="1"/>
    </xf>
    <xf numFmtId="0" fontId="0" fillId="0" borderId="0" xfId="0" applyAlignment="1">
      <alignment horizontal="center" wrapText="1"/>
    </xf>
    <xf numFmtId="0" fontId="16" fillId="2" borderId="2" xfId="3" applyFont="1" applyFill="1" applyBorder="1" applyAlignment="1" applyProtection="1">
      <alignment vertical="center" wrapText="1"/>
      <protection locked="0"/>
    </xf>
    <xf numFmtId="0" fontId="2" fillId="0" borderId="0" xfId="3" applyFont="1" applyAlignment="1">
      <alignment horizontal="right" vertical="top" wrapText="1"/>
    </xf>
    <xf numFmtId="0" fontId="0" fillId="0" borderId="0" xfId="0" applyAlignment="1">
      <alignment horizontal="right"/>
    </xf>
    <xf numFmtId="0" fontId="4" fillId="3" borderId="8" xfId="3" applyFont="1" applyFill="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16" fillId="3" borderId="11" xfId="3"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right"/>
    </xf>
    <xf numFmtId="0" fontId="3" fillId="0" borderId="15" xfId="0" applyFont="1" applyBorder="1" applyAlignment="1">
      <alignment horizontal="left" vertical="center" wrapText="1"/>
    </xf>
    <xf numFmtId="0" fontId="16" fillId="7" borderId="15" xfId="0" applyFont="1" applyFill="1" applyBorder="1" applyAlignment="1">
      <alignment horizontal="left" vertical="center" wrapText="1"/>
    </xf>
    <xf numFmtId="0" fontId="16" fillId="0" borderId="15" xfId="0" applyFont="1" applyBorder="1" applyAlignment="1">
      <alignment horizontal="left" vertical="center" wrapText="1"/>
    </xf>
    <xf numFmtId="0" fontId="16" fillId="7" borderId="16" xfId="0" applyFont="1" applyFill="1" applyBorder="1" applyAlignment="1">
      <alignment horizontal="left" vertical="center" wrapText="1"/>
    </xf>
    <xf numFmtId="0" fontId="18" fillId="6" borderId="17" xfId="0" applyFont="1" applyFill="1" applyBorder="1" applyAlignment="1">
      <alignment horizontal="left" vertical="center"/>
    </xf>
    <xf numFmtId="0" fontId="3" fillId="0" borderId="17" xfId="0" applyFont="1" applyBorder="1"/>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0" fillId="0" borderId="18" xfId="0" applyBorder="1" applyAlignment="1">
      <alignment horizontal="center" vertical="center" wrapText="1"/>
    </xf>
    <xf numFmtId="49" fontId="9" fillId="3" borderId="19" xfId="0" applyNumberFormat="1" applyFont="1" applyFill="1" applyBorder="1" applyAlignment="1">
      <alignment horizontal="center" vertical="center" wrapText="1"/>
    </xf>
    <xf numFmtId="49" fontId="9" fillId="3" borderId="20" xfId="0" applyNumberFormat="1" applyFont="1" applyFill="1" applyBorder="1" applyAlignment="1">
      <alignment horizontal="center" vertical="center" wrapText="1"/>
    </xf>
    <xf numFmtId="0" fontId="19" fillId="6" borderId="17" xfId="0" applyFont="1" applyFill="1" applyBorder="1" applyAlignment="1">
      <alignment vertical="center"/>
    </xf>
    <xf numFmtId="0" fontId="2"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12">
            <xs:annotation>
              <xs:documentation>Kapitalni fond, dioničko društvo, zatvoreni alternativni investicijski fond s privatnom ponudom</xs:documentation>
            </xs:annotation>
          </xs:enumeration>
          <xs:enumeration value="691">
            <xs:annotation>
              <xs:documentation>Zatvoreni alternativni investicijski fond s javnom ponudom Breza dioničko društvo</xs:documentation>
            </xs:annotation>
          </xs:enumeration>
          <xs:enumeration value="2080">
            <xs:annotation>
              <xs:documentation>SLAVONSKI ZATVORENI ALTERNATIVNI INVESTICIJSKI FOND S JAVNOM PONUDOM dioničko društvo</xs:documentation>
            </xs:annotation>
          </xs:enumeration>
          <xs:enumeration value="2348">
            <xs:annotation>
              <xs:documentation>Velebit d.d. zatvoreni investicijski fond s javnom ponudom - u likvidaciji</xs:documentation>
            </xs:annotation>
          </xs:enumeration>
          <xs:enumeration value="3709">
            <xs:annotation>
              <xs:documentation>Terra Firma d.d.</xs:documentation>
            </xs:annotation>
          </xs:enumeration>
          <xs:enumeration value="3817">
            <xs:annotation>
              <xs:documentation>Terra Mediterranea d.d.</xs:documentation>
            </xs:annotation>
          </xs:enumeration>
          <xs:enumeration value="4164">
            <xs:annotation>
              <xs:documentation>Jadran Kapital d.d.</xs:documentation>
            </xs:annotation>
          </xs:enumeration>
          <xs:enumeration value="4813">
            <xs:annotation>
              <xs:documentation>Proprius d.d. zatvoreni AIF s javnom ponudom za ulaganje u nekretnine u likvidaciji</xs:documentation>
            </xs:annotation>
          </xs:enumeration>
          <xs:enumeration value="5579">
            <xs:annotation>
              <xs:documentation>Quaestus nekretnine d.d. zatvoreni investicijski fond s javnom ponudom za ulaganje u nekretnine - u likvidaciji</xs:documentation>
            </xs:annotation>
          </xs:enumeration>
          <xs:enumeration value="5832">
            <xs:annotation>
              <xs:documentation>HPB Real d.d. zatvoreni investicijski fond s javnom ponudom za ulaganje u nekretnine - u likvidaciji</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20_FD4_POS_Z___6">
        <xs:restriction base="xs:decimal">
          <xs:whiteSpace value="collapse" fixed="true"/>
          <xs:maxInclusive value="9999999999999999.9999" fixed="true"/>
          <xs:minInclusive value="0" fixed="true"/>
          <xs:totalDigits value="20" fixed="true"/>
          <xs:fractionDigits value="4"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AIF-E_1000983">
        <xs:annotation>
          <xs:documentation>Izvještaj o financijskom položaju, AIF, tromjesečni</xs:documentation>
        </xs:annotation>
        <xs:all>
          <xs:element name="P1054048" type="Decimal_TD18_FD2_POS_Z___5" nillable="false" minOccurs="1" maxOccurs="1"/>
          <xs:element name="P1054049" type="Decimal_TD18_FD2_POS_Z___5" nillable="false" minOccurs="1" maxOccurs="1"/>
          <xs:element name="P1054050" type="Decimal_TD18_FD2_POS_Z___5" nillable="false" minOccurs="1" maxOccurs="1"/>
          <xs:element name="P1054051" type="Decimal_TD18_FD2_POS_Z___5" nillable="false" minOccurs="1" maxOccurs="1"/>
          <xs:element name="P1054052" type="Decimal_TD18_FD2_POS_Z___5" nillable="false" minOccurs="1" maxOccurs="1"/>
          <xs:element name="P1054053" type="Decimal_TD18_FD2_POS_Z___5" nillable="false" minOccurs="1" maxOccurs="1"/>
          <xs:element name="P1054054" type="Decimal_TD18_FD2_POS_Z___5" nillable="false" minOccurs="1" maxOccurs="1"/>
          <xs:element name="P1054055" type="Decimal_TD18_FD2_POS_Z___5" nillable="false" minOccurs="1" maxOccurs="1"/>
          <xs:element name="P1054056" type="Decimal_TD18_FD2_POS_Z___5" nillable="false" minOccurs="1" maxOccurs="1"/>
          <xs:element name="P1054057" type="Decimal_TD18_FD2_POS_Z___5" nillable="false" minOccurs="1" maxOccurs="1"/>
          <xs:element name="P1054058" type="Decimal_TD18_FD2_POS_Z___5" nillable="false" minOccurs="1" maxOccurs="1"/>
          <xs:element name="P1054059" type="Decimal_TD18_FD2_POS_Z___5" nillable="false" minOccurs="1" maxOccurs="1"/>
          <xs:element name="P1054060" type="Decimal_TD18_FD2_POS_Z___5" nillable="false" minOccurs="1" maxOccurs="1"/>
          <xs:element name="P1054061" type="Decimal_TD18_FD2_POS_Z___5" nillable="false" minOccurs="1" maxOccurs="1"/>
          <xs:element name="P1054062" type="Decimal_TD18_FD2_POS_Z___5" nillable="false" minOccurs="1" maxOccurs="1"/>
          <xs:element name="P1054063" type="Decimal_TD18_FD2_POS_Z___5" nillable="false" minOccurs="1" maxOccurs="1"/>
          <xs:element name="P1054064" type="Decimal_TD18_FD2_POS_Z___5" nillable="false" minOccurs="1" maxOccurs="1"/>
          <xs:element name="P1054065" type="Decimal_TD18_FD2_POS_Z___5" nillable="false" minOccurs="1" maxOccurs="1"/>
          <xs:element name="P1054066" type="Decimal_TD18_FD2_POS_Z___5" nillable="false" minOccurs="1" maxOccurs="1"/>
          <xs:element name="P1054067" type="Decimal_TD18_FD2_POS_Z___5" nillable="false" minOccurs="1" maxOccurs="1"/>
          <xs:element name="P1054068" type="Decimal_TD18_FD2_POS_Z___5" nillable="false" minOccurs="1" maxOccurs="1"/>
          <xs:element name="P1054069" type="Decimal_TD18_FD2_POS_Z___5" nillable="false" minOccurs="1" maxOccurs="1"/>
          <xs:element name="P1054070" type="Decimal_TD18_FD2_POS_Z___5" nillable="false" minOccurs="1" maxOccurs="1"/>
          <xs:element name="P1054071" type="Decimal_TD18_FD2_POS_Z___5" nillable="false" minOccurs="1" maxOccurs="1"/>
          <xs:element name="P1054072" type="Decimal_TD18_FD2_POS_Z___5" nillable="false" minOccurs="1" maxOccurs="1"/>
          <xs:element name="P1054073" type="Decimal_TD18_FD2_POS_Z___5" nillable="false" minOccurs="1" maxOccurs="1"/>
          <xs:element name="P1054074" type="Decimal_TD18_FD2_POS_Z___5" nillable="false" minOccurs="1" maxOccurs="1"/>
          <xs:element name="P1054075" type="Decimal_TD18_FD2_POS_Z___5" nillable="false" minOccurs="1" maxOccurs="1"/>
          <xs:element name="P1054076" type="Decimal_TD18_FD2_POS_Z___5" nillable="false" minOccurs="1" maxOccurs="1"/>
          <xs:element name="P1054077" type="Decimal_TD18_FD2_POS_Z___5" nillable="false" minOccurs="1" maxOccurs="1"/>
          <xs:element name="P1054078" type="Decimal_TD18_FD2_POS_Z___5" nillable="false" minOccurs="1" maxOccurs="1"/>
          <xs:element name="P1054079" type="Decimal_TD18_FD2_POS_Z___5" nillable="false" minOccurs="1" maxOccurs="1"/>
          <xs:element name="P1054080" type="Decimal_TD18_FD2_POS_Z___5" nillable="false" minOccurs="1" maxOccurs="1"/>
          <xs:element name="P1054081" type="Decimal_TD18_FD2_POS_Z___5" nillable="false" minOccurs="1" maxOccurs="1"/>
          <xs:element name="P1054082" type="Decimal_TD18_FD2_POS_Z___5" nillable="false" minOccurs="1" maxOccurs="1"/>
          <xs:element name="P1054083" type="Decimal_TD18_FD2_POS_Z___5" nillable="false" minOccurs="1" maxOccurs="1"/>
          <xs:element name="P1054583" type="Decimal_TD18_FD2_POS_Z___5" nillable="false" minOccurs="1" maxOccurs="1"/>
          <xs:element name="P1054584" type="Decimal_TD18_FD2_POS_Z___5" nillable="false" minOccurs="1" maxOccurs="1"/>
          <xs:element name="P1054585" type="Decimal_TD18_FD2_POS_Z___5" nillable="false" minOccurs="1" maxOccurs="1"/>
          <xs:element name="P1054586" type="Decimal_TD18_FD2_POS_Z___5" nillable="false" minOccurs="1" maxOccurs="1"/>
          <xs:element name="P1054587" type="Decimal_TD18_FD2_POS_Z___5" nillable="false" minOccurs="1" maxOccurs="1"/>
          <xs:element name="P1054588" type="Decimal_TD18_FD2_POS_Z___5" nillable="false" minOccurs="1" maxOccurs="1"/>
          <xs:element name="P1054589" type="Decimal_TD18_FD2_POS_Z___5" nillable="false" minOccurs="1" maxOccurs="1"/>
          <xs:element name="P1054590" type="Decimal_TD18_FD2_POS_Z___5" nillable="false" minOccurs="1" maxOccurs="1"/>
          <xs:element name="P1054591" type="Decimal_TD18_FD2_POS_Z___5" nillable="false" minOccurs="1" maxOccurs="1"/>
          <xs:element name="P1054592" type="Decimal_TD18_FD2_POS_Z___5" nillable="false" minOccurs="1" maxOccurs="1"/>
          <xs:element name="P1054593" type="Decimal_TD18_FD2_POS_Z___5" nillable="false" minOccurs="1" maxOccurs="1"/>
          <xs:element name="P1054594" type="Decimal_TD18_FD2_POS_Z___5" nillable="false" minOccurs="1" maxOccurs="1"/>
          <xs:element name="P1054595" type="Decimal_TD18_FD2_POS_Z___5" nillable="false" minOccurs="1" maxOccurs="1"/>
          <xs:element name="P1054596" type="Decimal_TD18_FD2_POS_Z___5" nillable="false" minOccurs="1" maxOccurs="1"/>
          <xs:element name="P1054597" type="Decimal_TD18_FD2_POS_Z___5" nillable="false" minOccurs="1" maxOccurs="1"/>
          <xs:element name="P1054598" type="Decimal_TD18_FD2_POS_Z___5" nillable="false" minOccurs="1" maxOccurs="1"/>
          <xs:element name="P1054599" type="Decimal_TD18_FD2_POS_Z___5" nillable="false" minOccurs="1" maxOccurs="1"/>
          <xs:element name="P1054600" type="Decimal_TD18_FD2_POS_Z___5" nillable="false" minOccurs="1" maxOccurs="1"/>
          <xs:element name="P1054601" type="Decimal_TD18_FD2_POS_Z___5" nillable="false" minOccurs="1" maxOccurs="1"/>
          <xs:element name="P1054602" type="Decimal_TD18_FD2_POS_Z___5" nillable="false" minOccurs="1" maxOccurs="1"/>
          <xs:element name="P1054603" type="Decimal_TD18_FD2_POS_Z___5" nillable="false" minOccurs="1" maxOccurs="1"/>
          <xs:element name="P1054604" type="Decimal_TD18_FD2_POS_Z___5" nillable="false" minOccurs="1" maxOccurs="1"/>
          <xs:element name="P1054605" type="Decimal_TD18_FD2_POS_Z___5" nillable="false" minOccurs="1" maxOccurs="1"/>
          <xs:element name="P1054606" type="Decimal_TD18_FD2_POS_Z___5" nillable="false" minOccurs="1" maxOccurs="1"/>
          <xs:element name="P1054607" type="Decimal_TD18_FD2_POS_Z___5" nillable="false" minOccurs="1" maxOccurs="1"/>
          <xs:element name="P1054608" type="Decimal_TD18_FD2_POS_Z___5" nillable="false" minOccurs="1" maxOccurs="1"/>
          <xs:element name="P1054609" type="Decimal_TD18_FD2_POS_Z___5" nillable="false" minOccurs="1" maxOccurs="1"/>
          <xs:element name="P1054610" type="Decimal_TD18_FD2_POS_Z___5" nillable="false" minOccurs="1" maxOccurs="1"/>
          <xs:element name="P1054611" type="Decimal_TD18_FD2_POS_Z___5" nillable="false" minOccurs="1" maxOccurs="1"/>
          <xs:element name="P1054612" type="Decimal_TD18_FD2_POS_Z___5" nillable="false" minOccurs="1" maxOccurs="1"/>
          <xs:element name="P1054613" type="Decimal_TD18_FD2_POS_Z___5" nillable="false" minOccurs="1" maxOccurs="1"/>
          <xs:element name="P1054614" type="Decimal_TD18_FD2_POS_Z___5" nillable="false" minOccurs="1" maxOccurs="1"/>
          <xs:element name="P1054615" type="Decimal_TD18_FD2_POS_Z___5" nillable="false" minOccurs="1" maxOccurs="1"/>
          <xs:element name="P1054616" type="Decimal_TD18_FD2_POS_Z___5" nillable="false" minOccurs="1" maxOccurs="1"/>
          <xs:element name="P1054617" type="Decimal_TD18_FD2_POS_Z___5" nillable="false" minOccurs="1" maxOccurs="1"/>
          <xs:element name="P1054618" type="Decimal_TD18_FD2_POS_Z___5" nillable="false" minOccurs="1" maxOccurs="1"/>
          <xs:element name="P1054619" type="Decimal_TD18_FD2_POS_Z___5" nillable="false" minOccurs="1" maxOccurs="1"/>
          <xs:element name="P1054620" type="Decimal_TD18_FD2_POS_Z___5" nillable="false" minOccurs="1" maxOccurs="1"/>
          <xs:element name="P1054621" type="Decimal_TD18_FD2_POS_Z___5" nillable="false" minOccurs="1" maxOccurs="1"/>
          <xs:element name="P1054622" type="Decimal_TD18_FD2_POS_Z___5" nillable="false" minOccurs="1" maxOccurs="1"/>
          <xs:element name="P1054623" type="Decimal_TD18_FD2_POS_Z___5" nillable="false" minOccurs="1" maxOccurs="1"/>
          <xs:element name="P1054624" type="Decimal_TD18_FD2_POS_Z___5" nillable="false" minOccurs="1" maxOccurs="1"/>
          <xs:element name="P1054625" type="Decimal_TD18_FD2_POS_Z___5" nillable="false" minOccurs="1" maxOccurs="1"/>
          <xs:element name="P1054626" type="Decimal_TD18_FD2_POS_Z___5" nillable="false" minOccurs="1" maxOccurs="1"/>
          <xs:element name="P1054627" type="Decimal_TD18_FD2_POS_Z___5" nillable="false" minOccurs="1" maxOccurs="1"/>
          <xs:element name="P1054628" type="Decimal_TD18_FD2_POS_Z___5" nillable="false" minOccurs="1" maxOccurs="1"/>
          <xs:element name="P1054629" type="Decimal_TD18_FD2_POS_Z___5" nillable="false" minOccurs="1" maxOccurs="1"/>
          <xs:element name="P1054630" type="Decimal_TD18_FD2_POS_Z___5" nillable="false" minOccurs="1" maxOccurs="1"/>
          <xs:element name="P1054631" type="Decimal_TD18_FD2_POS_Z___5" nillable="false" minOccurs="1" maxOccurs="1"/>
          <xs:element name="P1054632" type="Decimal_TD18_FD2_POS_Z___5" nillable="false" minOccurs="1" maxOccurs="1"/>
          <xs:element name="P1054633" type="Decimal_TD18_FD2_POS_Z___5" nillable="false" minOccurs="1" maxOccurs="1"/>
          <xs:element name="P1054634" type="Decimal_TD18_FD2_POS_Z___5" nillable="false" minOccurs="1" maxOccurs="1"/>
          <xs:element name="P1054635" type="Decimal_TD20_FD4_POS_Z___6" nillable="false" minOccurs="1" maxOccurs="1"/>
          <xs:element name="P1054636" type="Decimal_TD20_FD4_POS_Z___6" nillable="false" minOccurs="1" maxOccurs="1"/>
          <xs:element name="P1054637" type="Decimal_TD20_FD4_POS_Z___6" nillable="false" minOccurs="1" maxOccurs="1"/>
          <xs:element name="P1054638" type="Decimal_TD20_FD4_POS_Z___6" nillable="false" minOccurs="1" maxOccurs="1"/>
          <xs:element name="P1054639" type="Decimal_TD18_FD2_POS_Z___5" nillable="false" minOccurs="1" maxOccurs="1"/>
          <xs:element name="P1054640" type="Decimal_TD18_FD2_POS_Z___5" nillable="false" minOccurs="1" maxOccurs="1"/>
          <xs:element name="P1054641" type="Decimal_TD18_FD2_POS_Z___5" nillable="false" minOccurs="1" maxOccurs="1"/>
          <xs:element name="P1054642" type="Decimal_TD18_FD2_POS_Z___5" nillable="false" minOccurs="1" maxOccurs="1"/>
          <xs:element name="P1054643" type="Decimal_TD18_FD2___7" nillable="false" minOccurs="1" maxOccurs="1"/>
          <xs:element name="P1054644" type="Decimal_TD18_FD2___7" nillable="false" minOccurs="1" maxOccurs="1"/>
          <xs:element name="P1054645" type="Decimal_TD18_FD2___7" nillable="false" minOccurs="1" maxOccurs="1"/>
          <xs:element name="P1054646" type="Decimal_TD18_FD2___7" nillable="false" minOccurs="1" maxOccurs="1"/>
          <xs:element name="P1054647" type="Decimal_TD18_FD2___7" nillable="false" minOccurs="1" maxOccurs="1"/>
          <xs:element name="P1054648" type="Decimal_TD18_FD2___7" nillable="false" minOccurs="1" maxOccurs="1"/>
          <xs:element name="P1054649" type="Decimal_TD18_FD2___7" nillable="false" minOccurs="1" maxOccurs="1"/>
          <xs:element name="P1054650" type="Decimal_TD18_FD2___7" nillable="false" minOccurs="1" maxOccurs="1"/>
          <xs:element name="P1054651" type="Decimal_TD18_FD2___7" nillable="false" minOccurs="1" maxOccurs="1"/>
          <xs:element name="P1054652" type="Decimal_TD18_FD2___7" nillable="false" minOccurs="1" maxOccurs="1"/>
          <xs:element name="P1054653" type="Decimal_TD18_FD2___7" nillable="false" minOccurs="1" maxOccurs="1"/>
          <xs:element name="P1054654" type="Decimal_TD18_FD2___7" nillable="false" minOccurs="1" maxOccurs="1"/>
          <xs:element name="P1054655" type="Decimal_TD18_FD2___7" nillable="false" minOccurs="1" maxOccurs="1"/>
          <xs:element name="P1054656" type="Decimal_TD18_FD2___7" nillable="false" minOccurs="1" maxOccurs="1"/>
          <xs:element name="P1054657" type="Decimal_TD18_FD2___7" nillable="false" minOccurs="1" maxOccurs="1"/>
          <xs:element name="P1054658" type="Decimal_TD18_FD2___7" nillable="false" minOccurs="1" maxOccurs="1"/>
          <xs:element name="P1054659" type="Decimal_TD18_FD2___7" nillable="false" minOccurs="1" maxOccurs="1"/>
          <xs:element name="P1054660" type="Decimal_TD18_FD2___7" nillable="false" minOccurs="1" maxOccurs="1"/>
          <xs:element name="P1054661" type="Decimal_TD18_FD2___7" nillable="false" minOccurs="1" maxOccurs="1"/>
          <xs:element name="P1054662" type="Decimal_TD18_FD2___7" nillable="false" minOccurs="1" maxOccurs="1"/>
          <xs:element name="P1054663" type="Decimal_TD18_FD2___7" nillable="false" minOccurs="1" maxOccurs="1"/>
          <xs:element name="P1054664" type="Decimal_TD18_FD2___7" nillable="false" minOccurs="1" maxOccurs="1"/>
        </xs:all>
      </xs:complexType>
      <xs:complexType name="FormType_ISD-TFI-AIF-E_1000984">
        <xs:annotation>
          <xs:documentation>Izvještaj o sveobuhvatnoj dobiti, AIF, tromjesečni</xs:documentation>
        </xs:annotation>
        <xs:all>
          <xs:element name="P1076027" type="Decimal_TD18_FD2___7" nillable="false" minOccurs="1" maxOccurs="1"/>
          <xs:element name="P1076028" type="Decimal_TD18_FD2___7" nillable="false" minOccurs="1" maxOccurs="1"/>
          <xs:element name="P1076029" type="Decimal_TD18_FD2___7" nillable="false" minOccurs="1" maxOccurs="1"/>
          <xs:element name="P1076030" type="Decimal_TD18_FD2___7" nillable="false" minOccurs="1" maxOccurs="1"/>
          <xs:element name="P1076031" type="Decimal_TD18_FD2___7" nillable="false" minOccurs="1" maxOccurs="1"/>
          <xs:element name="P1076033" type="Decimal_TD18_FD2___7" nillable="false" minOccurs="1" maxOccurs="1"/>
          <xs:element name="P1076034" type="Decimal_TD18_FD2___7" nillable="false" minOccurs="1" maxOccurs="1"/>
          <xs:element name="P1076035" type="Decimal_TD18_FD2___7" nillable="false" minOccurs="1" maxOccurs="1"/>
          <xs:element name="P1076036" type="Decimal_TD18_FD2___7" nillable="false" minOccurs="1" maxOccurs="1"/>
          <xs:element name="P1076037" type="Decimal_TD18_FD2___7" nillable="false" minOccurs="1" maxOccurs="1"/>
          <xs:element name="P1076038" type="Decimal_TD18_FD2___7" nillable="false" minOccurs="1" maxOccurs="1"/>
          <xs:element name="P1076040" type="Decimal_TD18_FD2___7" nillable="false" minOccurs="1" maxOccurs="1"/>
          <xs:element name="P1076042" type="Decimal_TD18_FD2___7" nillable="false" minOccurs="1" maxOccurs="1"/>
          <xs:element name="P1076044" type="Decimal_TD18_FD2___7" nillable="false" minOccurs="1" maxOccurs="1"/>
          <xs:element name="P1076045" type="Decimal_TD18_FD2___7" nillable="false" minOccurs="1" maxOccurs="1"/>
          <xs:element name="P1076047" type="Decimal_TD18_FD2___7" nillable="false" minOccurs="1" maxOccurs="1"/>
          <xs:element name="P1076049" type="Decimal_TD18_FD2___7" nillable="false" minOccurs="1" maxOccurs="1"/>
          <xs:element name="P1076050" type="Decimal_TD18_FD2___7" nillable="false" minOccurs="1" maxOccurs="1"/>
          <xs:element name="P1076051" type="Decimal_TD18_FD2___7" nillable="false" minOccurs="1" maxOccurs="1"/>
          <xs:element name="P1076053" type="Decimal_TD18_FD2___7" nillable="false" minOccurs="1" maxOccurs="1"/>
          <xs:element name="P1076054" type="Decimal_TD18_FD2___7" nillable="false" minOccurs="1" maxOccurs="1"/>
          <xs:element name="P1076055" type="Decimal_TD18_FD2___7" nillable="false" minOccurs="1" maxOccurs="1"/>
          <xs:element name="P1076057" type="Decimal_TD18_FD2___7" nillable="false" minOccurs="1" maxOccurs="1"/>
          <xs:element name="P1076059" type="Decimal_TD18_FD2___7" nillable="false" minOccurs="1" maxOccurs="1"/>
          <xs:element name="P1076061" type="Decimal_TD18_FD2___7" nillable="false" minOccurs="1" maxOccurs="1"/>
          <xs:element name="P1076063" type="Decimal_TD18_FD2___7" nillable="false" minOccurs="1" maxOccurs="1"/>
          <xs:element name="P1076065" type="Decimal_TD18_FD2___7" nillable="false" minOccurs="1" maxOccurs="1"/>
          <xs:element name="P1076067" type="Decimal_TD18_FD2___7" nillable="false" minOccurs="1" maxOccurs="1"/>
          <xs:element name="P1076068" type="Decimal_TD18_FD2___7" nillable="false" minOccurs="1" maxOccurs="1"/>
          <xs:element name="P1076070" type="Decimal_TD18_FD2___7" nillable="false" minOccurs="1" maxOccurs="1"/>
          <xs:element name="P1076072" type="Decimal_TD18_FD2___7" nillable="false" minOccurs="1" maxOccurs="1"/>
          <xs:element name="P1076074" type="Decimal_TD18_FD2___7" nillable="false" minOccurs="1" maxOccurs="1"/>
          <xs:element name="P1076075" type="Decimal_TD18_FD2___7" nillable="false" minOccurs="1" maxOccurs="1"/>
          <xs:element name="P1076077" type="Decimal_TD18_FD2___7" nillable="false" minOccurs="1" maxOccurs="1"/>
          <xs:element name="P1076079" type="Decimal_TD18_FD2___7" nillable="false" minOccurs="1" maxOccurs="1"/>
          <xs:element name="P1076081" type="Decimal_TD18_FD2___7" nillable="false" minOccurs="1" maxOccurs="1"/>
          <xs:element name="P1076083" type="Decimal_TD18_FD2___7" nillable="false" minOccurs="1" maxOccurs="1"/>
          <xs:element name="P1076085" type="Decimal_TD18_FD2___7" nillable="false" minOccurs="1" maxOccurs="1"/>
          <xs:element name="P1076086" type="Decimal_TD18_FD2___7" nillable="false" minOccurs="1" maxOccurs="1"/>
          <xs:element name="P1076088" type="Decimal_TD18_FD2___7" nillable="false" minOccurs="1" maxOccurs="1"/>
          <xs:element name="P1076097" type="Decimal_TD18_FD2___7" nillable="false" minOccurs="1" maxOccurs="1"/>
          <xs:element name="P1076099" type="Decimal_TD18_FD2___7" nillable="false" minOccurs="1" maxOccurs="1"/>
          <xs:element name="P1076100" type="Decimal_TD18_FD2___7" nillable="false" minOccurs="1" maxOccurs="1"/>
          <xs:element name="P1076102" type="Decimal_TD18_FD2___7" nillable="false" minOccurs="1" maxOccurs="1"/>
          <xs:element name="P1076104" type="Decimal_TD18_FD2___7" nillable="false" minOccurs="1" maxOccurs="1"/>
          <xs:element name="P1076106" type="Decimal_TD18_FD2___7" nillable="false" minOccurs="1" maxOccurs="1"/>
          <xs:element name="P1076108" type="Decimal_TD18_FD2___7" nillable="false" minOccurs="1" maxOccurs="1"/>
          <xs:element name="P1076110" type="Decimal_TD18_FD2___7" nillable="false" minOccurs="1" maxOccurs="1"/>
          <xs:element name="P1076112" type="Decimal_TD18_FD2___7" nillable="false" minOccurs="1" maxOccurs="1"/>
          <xs:element name="P1076114" type="Decimal_TD18_FD2___7" nillable="false" minOccurs="1" maxOccurs="1"/>
          <xs:element name="P1076116" type="Decimal_TD18_FD2___7" nillable="false" minOccurs="1" maxOccurs="1"/>
          <xs:element name="P1076118" type="Decimal_TD18_FD2___7" nillable="false" minOccurs="1" maxOccurs="1"/>
          <xs:element name="P1076119" type="Decimal_TD18_FD2___7" nillable="false" minOccurs="1" maxOccurs="1"/>
          <xs:element name="P1076120" type="Decimal_TD18_FD2___7" nillable="false" minOccurs="1" maxOccurs="1"/>
          <xs:element name="P1076123" type="Decimal_TD18_FD2___7" nillable="false" minOccurs="1" maxOccurs="1"/>
          <xs:element name="P1076124" type="Decimal_TD18_FD2___7" nillable="false" minOccurs="1" maxOccurs="1"/>
          <xs:element name="P1076125" type="Decimal_TD18_FD2___7" nillable="false" minOccurs="1" maxOccurs="1"/>
          <xs:element name="P1076127" type="Decimal_TD18_FD2___7" nillable="false" minOccurs="1" maxOccurs="1"/>
          <xs:element name="P1076129" type="Decimal_TD18_FD2___7" nillable="false" minOccurs="1" maxOccurs="1"/>
          <xs:element name="P1076131" type="Decimal_TD18_FD2___7" nillable="false" minOccurs="1" maxOccurs="1"/>
          <xs:element name="P1076133" type="Decimal_TD18_FD2___7" nillable="false" minOccurs="1" maxOccurs="1"/>
          <xs:element name="P1076135" type="Decimal_TD18_FD2___7" nillable="false" minOccurs="1" maxOccurs="1"/>
          <xs:element name="P1076137" type="Decimal_TD18_FD2___7" nillable="false" minOccurs="1" maxOccurs="1"/>
          <xs:element name="P1076139" type="Decimal_TD18_FD2___7" nillable="false" minOccurs="1" maxOccurs="1"/>
          <xs:element name="P1076141" type="Decimal_TD18_FD2___7" nillable="false" minOccurs="1" maxOccurs="1"/>
          <xs:element name="P1076143" type="Decimal_TD18_FD2___7" nillable="false" minOccurs="1" maxOccurs="1"/>
          <xs:element name="P1076145" type="Decimal_TD18_FD2___7" nillable="false" minOccurs="1" maxOccurs="1"/>
          <xs:element name="P1076146" type="Decimal_TD18_FD2___7" nillable="false" minOccurs="1" maxOccurs="1"/>
          <xs:element name="P1076148" type="Decimal_TD18_FD2___7" nillable="false" minOccurs="1" maxOccurs="1"/>
          <xs:element name="P1076149" type="Decimal_TD18_FD2___7" nillable="false" minOccurs="1" maxOccurs="1"/>
          <xs:element name="P1076151" type="Decimal_TD18_FD2___7" nillable="false" minOccurs="1" maxOccurs="1"/>
          <xs:element name="P1076153" type="Decimal_TD18_FD2___7" nillable="false" minOccurs="1" maxOccurs="1"/>
          <xs:element name="P1076155" type="Decimal_TD18_FD2___7" nillable="false" minOccurs="1" maxOccurs="1"/>
          <xs:element name="P1076157" type="Decimal_TD18_FD2___7" nillable="false" minOccurs="1" maxOccurs="1"/>
          <xs:element name="P1076159" type="Decimal_TD18_FD2___7" nillable="false" minOccurs="1" maxOccurs="1"/>
          <xs:element name="P1076160" type="Decimal_TD18_FD2___7" nillable="false" minOccurs="1" maxOccurs="1"/>
          <xs:element name="P1076161" type="Decimal_TD18_FD2___7" nillable="false" minOccurs="1" maxOccurs="1"/>
          <xs:element name="P1076163" type="Decimal_TD18_FD2___7" nillable="false" minOccurs="1" maxOccurs="1"/>
          <xs:element name="P1076165" type="Decimal_TD18_FD2___7" nillable="false" minOccurs="1" maxOccurs="1"/>
          <xs:element name="P1076167" type="Decimal_TD18_FD2___7" nillable="false" minOccurs="1" maxOccurs="1"/>
          <xs:element name="P1076169" type="Decimal_TD18_FD2___7" nillable="false" minOccurs="1" maxOccurs="1"/>
          <xs:element name="P1076171" type="Decimal_TD18_FD2___7" nillable="false" minOccurs="1" maxOccurs="1"/>
          <xs:element name="P1076172" type="Decimal_TD18_FD2___7" nillable="false" minOccurs="1" maxOccurs="1"/>
          <xs:element name="P1076174" type="Decimal_TD18_FD2___7" nillable="false" minOccurs="1" maxOccurs="1"/>
          <xs:element name="P1076176" type="Decimal_TD18_FD2___7" nillable="false" minOccurs="1" maxOccurs="1"/>
          <xs:element name="P1076177" type="Decimal_TD18_FD2___7" nillable="false" minOccurs="1" maxOccurs="1"/>
          <xs:element name="P1076179" type="Decimal_TD18_FD2___7" nillable="false" minOccurs="1" maxOccurs="1"/>
          <xs:element name="P1076181" type="Decimal_TD18_FD2___7" nillable="false" minOccurs="1" maxOccurs="1"/>
          <xs:element name="P1076183" type="Decimal_TD18_FD2___7" nillable="false" minOccurs="1" maxOccurs="1"/>
          <xs:element name="P1076184" type="Decimal_TD18_FD2___7" nillable="false" minOccurs="1" maxOccurs="1"/>
          <xs:element name="P1076185" type="Decimal_TD18_FD2___7" nillable="false" minOccurs="1" maxOccurs="1"/>
          <xs:element name="P1076186" type="Decimal_TD18_FD2___7" nillable="false" minOccurs="1" maxOccurs="1"/>
          <xs:element name="P1076187" type="Decimal_TD18_FD2___7" nillable="false" minOccurs="1" maxOccurs="1"/>
          <xs:element name="P1076188" type="Decimal_TD18_FD2___7" nillable="false" minOccurs="1" maxOccurs="1"/>
          <xs:element name="P1076189" type="Decimal_TD18_FD2___7" nillable="false" minOccurs="1" maxOccurs="1"/>
          <xs:element name="P1076190" type="Decimal_TD18_FD2___7" nillable="false" minOccurs="1" maxOccurs="1"/>
          <xs:element name="P1076191" type="Decimal_TD18_FD2___7" nillable="false" minOccurs="1" maxOccurs="1"/>
          <xs:element name="P1076192" type="Decimal_TD18_FD2___7" nillable="false" minOccurs="1" maxOccurs="1"/>
          <xs:element name="P1076193" type="Decimal_TD18_FD2___7" nillable="false" minOccurs="1" maxOccurs="1"/>
          <xs:element name="P1076194" type="Decimal_TD18_FD2___7" nillable="false" minOccurs="1" maxOccurs="1"/>
          <xs:element name="P1076195" type="Decimal_TD18_FD2___7" nillable="false" minOccurs="1" maxOccurs="1"/>
          <xs:element name="P1076196" type="Decimal_TD18_FD2___7" nillable="false" minOccurs="1" maxOccurs="1"/>
          <xs:element name="P1076197" type="Decimal_TD18_FD2___7" nillable="false" minOccurs="1" maxOccurs="1"/>
          <xs:element name="P1076198" type="Decimal_TD18_FD2___7" nillable="false" minOccurs="1" maxOccurs="1"/>
          <xs:element name="P1076199" type="Decimal_TD18_FD2___7" nillable="false" minOccurs="1" maxOccurs="1"/>
          <xs:element name="P1076200" type="Decimal_TD18_FD2___7" nillable="false" minOccurs="1" maxOccurs="1"/>
          <xs:element name="P1076201" type="Decimal_TD18_FD2___7" nillable="false" minOccurs="1" maxOccurs="1"/>
          <xs:element name="P1076202" type="Decimal_TD18_FD2___7" nillable="false" minOccurs="1" maxOccurs="1"/>
          <xs:element name="P1076203" type="Decimal_TD18_FD2___7" nillable="false" minOccurs="1" maxOccurs="1"/>
          <xs:element name="P1076204" type="Decimal_TD18_FD2___7" nillable="false" minOccurs="1" maxOccurs="1"/>
          <xs:element name="P1076205" type="Decimal_TD18_FD2___7" nillable="false" minOccurs="1" maxOccurs="1"/>
          <xs:element name="P1076206" type="Decimal_TD18_FD2___7" nillable="false" minOccurs="1" maxOccurs="1"/>
          <xs:element name="P1076207" type="Decimal_TD18_FD2___7" nillable="false" minOccurs="1" maxOccurs="1"/>
          <xs:element name="P1076208" type="Decimal_TD18_FD2___7" nillable="false" minOccurs="1" maxOccurs="1"/>
          <xs:element name="P1076209" type="Decimal_TD18_FD2___7" nillable="false" minOccurs="1" maxOccurs="1"/>
          <xs:element name="P1076210" type="Decimal_TD18_FD2___7" nillable="false" minOccurs="1" maxOccurs="1"/>
          <xs:element name="P1076211" type="Decimal_TD18_FD2___7" nillable="false" minOccurs="1" maxOccurs="1"/>
          <xs:element name="P1076212" type="Decimal_TD18_FD2___7" nillable="false" minOccurs="1" maxOccurs="1"/>
          <xs:element name="P1076213" type="Decimal_TD18_FD2___7" nillable="false" minOccurs="1" maxOccurs="1"/>
          <xs:element name="P1076214" type="Decimal_TD18_FD2___7" nillable="false" minOccurs="1" maxOccurs="1"/>
          <xs:element name="P1076215" type="Decimal_TD18_FD2___7" nillable="false" minOccurs="1" maxOccurs="1"/>
          <xs:element name="P1076216" type="Decimal_TD18_FD2___7" nillable="false" minOccurs="1" maxOccurs="1"/>
          <xs:element name="P1076217" type="Decimal_TD18_FD2___7" nillable="false" minOccurs="1" maxOccurs="1"/>
          <xs:element name="P1076218" type="Decimal_TD18_FD2___7" nillable="false" minOccurs="1" maxOccurs="1"/>
          <xs:element name="P1076219" type="Decimal_TD18_FD2___7" nillable="false" minOccurs="1" maxOccurs="1"/>
          <xs:element name="P1076220" type="Decimal_TD18_FD2___7" nillable="false" minOccurs="1" maxOccurs="1"/>
          <xs:element name="P1076221" type="Decimal_TD18_FD2___7" nillable="false" minOccurs="1" maxOccurs="1"/>
          <xs:element name="P1076222" type="Decimal_TD18_FD2___7" nillable="false" minOccurs="1" maxOccurs="1"/>
          <xs:element name="P1076223" type="Decimal_TD18_FD2___7" nillable="false" minOccurs="1" maxOccurs="1"/>
          <xs:element name="P1076224" type="Decimal_TD18_FD2___7" nillable="false" minOccurs="1" maxOccurs="1"/>
          <xs:element name="P1076225" type="Decimal_TD18_FD2___7" nillable="false" minOccurs="1" maxOccurs="1"/>
          <xs:element name="P1076226" type="Decimal_TD18_FD2___7" nillable="false" minOccurs="1" maxOccurs="1"/>
          <xs:element name="P1076227" type="Decimal_TD18_FD2___7" nillable="false" minOccurs="1" maxOccurs="1"/>
          <xs:element name="P1076228" type="Decimal_TD18_FD2___7" nillable="false" minOccurs="1" maxOccurs="1"/>
          <xs:element name="P1076229" type="Decimal_TD18_FD2___7" nillable="false" minOccurs="1" maxOccurs="1"/>
          <xs:element name="P1076230" type="Decimal_TD18_FD2___7" nillable="false" minOccurs="1" maxOccurs="1"/>
          <xs:element name="P1076231" type="Decimal_TD18_FD2___7" nillable="false" minOccurs="1" maxOccurs="1"/>
          <xs:element name="P1076232" type="Decimal_TD18_FD2___7" nillable="false" minOccurs="1" maxOccurs="1"/>
          <xs:element name="P1076233" type="Decimal_TD18_FD2___7" nillable="false" minOccurs="1" maxOccurs="1"/>
          <xs:element name="P1076235" type="Decimal_TD18_FD2___7" nillable="false" minOccurs="1" maxOccurs="1"/>
          <xs:element name="P1076237" type="Decimal_TD18_FD2___7" nillable="false" minOccurs="1" maxOccurs="1"/>
          <xs:element name="P1076238" type="Decimal_TD18_FD2___7" nillable="false" minOccurs="1" maxOccurs="1"/>
          <xs:element name="P1076239" type="Decimal_TD18_FD2___7" nillable="false" minOccurs="1" maxOccurs="1"/>
          <xs:element name="P1076241" type="Decimal_TD18_FD2___7" nillable="false" minOccurs="1" maxOccurs="1"/>
          <xs:element name="P1076242" type="Decimal_TD18_FD2___7" nillable="false" minOccurs="1" maxOccurs="1"/>
          <xs:element name="P1076244" type="Decimal_TD18_FD2___7" nillable="false" minOccurs="1" maxOccurs="1"/>
          <xs:element name="P1076246" type="Decimal_TD18_FD2___7" nillable="false" minOccurs="1" maxOccurs="1"/>
          <xs:element name="P1076248" type="Decimal_TD18_FD2___7" nillable="false" minOccurs="1" maxOccurs="1"/>
          <xs:element name="P1076250" type="Decimal_TD18_FD2___7" nillable="false" minOccurs="1" maxOccurs="1"/>
          <xs:element name="P1076252" type="Decimal_TD18_FD2___7" nillable="false" minOccurs="1" maxOccurs="1"/>
          <xs:element name="P1076254" type="Decimal_TD18_FD2___7" nillable="false" minOccurs="1" maxOccurs="1"/>
          <xs:element name="P1076256" type="Decimal_TD18_FD2___7" nillable="false" minOccurs="1" maxOccurs="1"/>
          <xs:element name="P1076258" type="Decimal_TD18_FD2___7" nillable="false" minOccurs="1" maxOccurs="1"/>
          <xs:element name="P1076260" type="Decimal_TD18_FD2___7" nillable="false" minOccurs="1" maxOccurs="1"/>
          <xs:element name="P1076261" type="Decimal_TD18_FD2___7" nillable="false" minOccurs="1" maxOccurs="1"/>
          <xs:element name="P1076263" type="Decimal_TD18_FD2___7" nillable="false" minOccurs="1" maxOccurs="1"/>
          <xs:element name="P1076265" type="Decimal_TD18_FD2___7" nillable="false" minOccurs="1" maxOccurs="1"/>
          <xs:element name="P1076266" type="Decimal_TD18_FD2___7" nillable="false" minOccurs="1" maxOccurs="1"/>
          <xs:element name="P1076267" type="Decimal_TD18_FD2___7" nillable="false" minOccurs="1" maxOccurs="1"/>
          <xs:element name="P1076268" type="Decimal_TD18_FD2___7" nillable="false" minOccurs="1" maxOccurs="1"/>
          <xs:element name="P1076269" type="Decimal_TD18_FD2___7" nillable="false" minOccurs="1" maxOccurs="1"/>
          <xs:element name="P1076270" type="Decimal_TD18_FD2___7" nillable="false" minOccurs="1" maxOccurs="1"/>
          <xs:element name="P1076271" type="Decimal_TD18_FD2___7" nillable="false" minOccurs="1" maxOccurs="1"/>
          <xs:element name="P1076272" type="Decimal_TD18_FD2___7" nillable="false" minOccurs="1" maxOccurs="1"/>
          <xs:element name="P1076273" type="Decimal_TD18_FD2___7" nillable="false" minOccurs="1" maxOccurs="1"/>
          <xs:element name="P1076275" type="Decimal_TD18_FD2___7" nillable="false" minOccurs="1" maxOccurs="1"/>
          <xs:element name="P1076277" type="Decimal_TD18_FD2___7" nillable="false" minOccurs="1" maxOccurs="1"/>
          <xs:element name="P1076279" type="Decimal_TD18_FD2___7" nillable="false" minOccurs="1" maxOccurs="1"/>
          <xs:element name="P1076290" type="Decimal_TD18_FD2___7" nillable="false" minOccurs="1" maxOccurs="1"/>
          <xs:element name="P1076292" type="Decimal_TD18_FD2___7" nillable="false" minOccurs="1" maxOccurs="1"/>
          <xs:element name="P1076294" type="Decimal_TD18_FD2___7" nillable="false" minOccurs="1" maxOccurs="1"/>
          <xs:element name="P1076296" type="Decimal_TD18_FD2___7" nillable="false" minOccurs="1" maxOccurs="1"/>
          <xs:element name="P1076298" type="Decimal_TD18_FD2___7" nillable="false" minOccurs="1" maxOccurs="1"/>
          <xs:element name="P1076300" type="Decimal_TD18_FD2___7" nillable="false" minOccurs="1" maxOccurs="1"/>
          <xs:element name="P1076302" type="Decimal_TD18_FD2___7" nillable="false" minOccurs="1" maxOccurs="1"/>
          <xs:element name="P1076304" type="Decimal_TD18_FD2___7" nillable="false" minOccurs="1" maxOccurs="1"/>
          <xs:element name="P1076305" type="Decimal_TD18_FD2___7" nillable="false" minOccurs="1" maxOccurs="1"/>
          <xs:element name="P1076306" type="Decimal_TD18_FD2___7" nillable="false" minOccurs="1" maxOccurs="1"/>
          <xs:element name="P1076307" type="Decimal_TD18_FD2___7" nillable="false" minOccurs="1" maxOccurs="1"/>
          <xs:element name="P1076308" type="Decimal_TD18_FD2___7" nillable="false" minOccurs="1" maxOccurs="1"/>
          <xs:element name="P1076309" type="Decimal_TD18_FD2___7" nillable="false" minOccurs="1" maxOccurs="1"/>
          <xs:element name="P1076310" type="Decimal_TD18_FD2___7" nillable="false" minOccurs="1" maxOccurs="1"/>
          <xs:element name="P1076311" type="Decimal_TD18_FD2___7" nillable="false" minOccurs="1" maxOccurs="1"/>
          <xs:element name="P1076312" type="Decimal_TD18_FD2___7" nillable="false" minOccurs="1" maxOccurs="1"/>
          <xs:element name="P1076319" type="Decimal_TD18_FD2___7" nillable="false" minOccurs="1" maxOccurs="1"/>
          <xs:element name="P1076320" type="Decimal_TD18_FD2___7" nillable="false" minOccurs="1" maxOccurs="1"/>
          <xs:element name="P1076321" type="Decimal_TD18_FD2___7" nillable="false" minOccurs="1" maxOccurs="1"/>
          <xs:element name="P1076323" type="Decimal_TD18_FD2___7" nillable="false" minOccurs="1" maxOccurs="1"/>
          <xs:element name="P1076325" type="Decimal_TD18_FD2___7" nillable="false" minOccurs="1" maxOccurs="1"/>
          <xs:element name="P1076327" type="Decimal_TD18_FD2___7" nillable="false" minOccurs="1" maxOccurs="1"/>
          <xs:element name="P1076328" type="Decimal_TD18_FD2___7" nillable="false" minOccurs="1" maxOccurs="1"/>
          <xs:element name="P1076329" type="Decimal_TD18_FD2___7" nillable="false" minOccurs="1" maxOccurs="1"/>
        </xs:all>
      </xs:complexType>
      <xs:complexType name="FormType_INTd-TFI-AIF-E_1000985">
        <xs:annotation>
          <xs:documentation>Izvještaj o novčanom tijeku, direktna, AIF, tromjesečni</xs:documentation>
        </xs:annotation>
        <xs:all>
          <xs:element name="P1054193" type="Decimal_TD18_FD2___7" nillable="false" minOccurs="1" maxOccurs="1"/>
          <xs:element name="P1054194" type="Decimal_TD18_FD2___7" nillable="false" minOccurs="1" maxOccurs="1"/>
          <xs:element name="P1054195" type="Decimal_TD18_FD2___7" nillable="false" minOccurs="1" maxOccurs="1"/>
          <xs:element name="P1054196" type="Decimal_TD18_FD2___7" nillable="false" minOccurs="1" maxOccurs="1"/>
          <xs:element name="P1054197" type="Decimal_TD18_FD2___7" nillable="false" minOccurs="1" maxOccurs="1"/>
          <xs:element name="P1054198" type="Decimal_TD18_FD2___7" nillable="false" minOccurs="1" maxOccurs="1"/>
          <xs:element name="P1054199" type="Decimal_TD18_FD2___7" nillable="false" minOccurs="1" maxOccurs="1"/>
          <xs:element name="P1054200" type="Decimal_TD18_FD2___7" nillable="false" minOccurs="1" maxOccurs="1"/>
          <xs:element name="P1054201" type="Decimal_TD18_FD2___7" nillable="false" minOccurs="1" maxOccurs="1"/>
          <xs:element name="P1054202" type="Decimal_TD18_FD2___7" nillable="false" minOccurs="1" maxOccurs="1"/>
          <xs:element name="P1054203" type="Decimal_TD18_FD2___7" nillable="false" minOccurs="1" maxOccurs="1"/>
          <xs:element name="P1054204" type="Decimal_TD18_FD2___7" nillable="false" minOccurs="1" maxOccurs="1"/>
          <xs:element name="P1054205" type="Decimal_TD18_FD2___7" nillable="false" minOccurs="1" maxOccurs="1"/>
          <xs:element name="P1054206" type="Decimal_TD18_FD2___7" nillable="false" minOccurs="1" maxOccurs="1"/>
          <xs:element name="P1054207" type="Decimal_TD18_FD2___7" nillable="false" minOccurs="1" maxOccurs="1"/>
          <xs:element name="P1054208" type="Decimal_TD18_FD2___7" nillable="false" minOccurs="1" maxOccurs="1"/>
          <xs:element name="P1054209" type="Decimal_TD18_FD2___7" nillable="false" minOccurs="1" maxOccurs="1"/>
          <xs:element name="P1054210" type="Decimal_TD18_FD2___7" nillable="false" minOccurs="1" maxOccurs="1"/>
          <xs:element name="P1054211" type="Decimal_TD18_FD2___7" nillable="false" minOccurs="1" maxOccurs="1"/>
          <xs:element name="P1054212" type="Decimal_TD18_FD2___7" nillable="false" minOccurs="1" maxOccurs="1"/>
          <xs:element name="P1054213" type="Decimal_TD18_FD2___7" nillable="false" minOccurs="1" maxOccurs="1"/>
          <xs:element name="P1054214" type="Decimal_TD18_FD2___7" nillable="false" minOccurs="1" maxOccurs="1"/>
          <xs:element name="P1054215" type="Decimal_TD18_FD2___7" nillable="false" minOccurs="1" maxOccurs="1"/>
          <xs:element name="P1054216" type="Decimal_TD18_FD2___7" nillable="false" minOccurs="1" maxOccurs="1"/>
          <xs:element name="P1054217" type="Decimal_TD18_FD2___7" nillable="false" minOccurs="1" maxOccurs="1"/>
          <xs:element name="P1054218" type="Decimal_TD18_FD2___7" nillable="false" minOccurs="1" maxOccurs="1"/>
          <xs:element name="P1054219" type="Decimal_TD18_FD2___7" nillable="false" minOccurs="1" maxOccurs="1"/>
          <xs:element name="P1054220" type="Decimal_TD18_FD2___7" nillable="false" minOccurs="1" maxOccurs="1"/>
          <xs:element name="P1054221" type="Decimal_TD18_FD2___7" nillable="false" minOccurs="1" maxOccurs="1"/>
          <xs:element name="P1054222" type="Decimal_TD18_FD2___7" nillable="false" minOccurs="1" maxOccurs="1"/>
          <xs:element name="P1054223" type="Decimal_TD18_FD2___7" nillable="false" minOccurs="1" maxOccurs="1"/>
          <xs:element name="P1054224" type="Decimal_TD18_FD2___7" nillable="false" minOccurs="1" maxOccurs="1"/>
          <xs:element name="P1054225" type="Decimal_TD18_FD2___7" nillable="false" minOccurs="1" maxOccurs="1"/>
          <xs:element name="P1054226" type="Decimal_TD18_FD2___7" nillable="false" minOccurs="1" maxOccurs="1"/>
          <xs:element name="P1054227" type="Decimal_TD18_FD2___7" nillable="false" minOccurs="1" maxOccurs="1"/>
          <xs:element name="P1054228" type="Decimal_TD18_FD2___7" nillable="false" minOccurs="1" maxOccurs="1"/>
          <xs:element name="P1054229" type="Decimal_TD18_FD2___7" nillable="false" minOccurs="1" maxOccurs="1"/>
          <xs:element name="P1054230" type="Decimal_TD18_FD2___7" nillable="false" minOccurs="1" maxOccurs="1"/>
          <xs:element name="P1054231" type="Decimal_TD18_FD2___7" nillable="false" minOccurs="1" maxOccurs="1"/>
          <xs:element name="P1054232" type="Decimal_TD18_FD2___7" nillable="false" minOccurs="1" maxOccurs="1"/>
          <xs:element name="P1054233" type="Decimal_TD18_FD2___7" nillable="false" minOccurs="1" maxOccurs="1"/>
          <xs:element name="P1054234" type="Decimal_TD18_FD2___7" nillable="false" minOccurs="1" maxOccurs="1"/>
          <xs:element name="P1054235" type="Decimal_TD18_FD2___7" nillable="false" minOccurs="1" maxOccurs="1"/>
          <xs:element name="P1054236" type="Decimal_TD18_FD2___7" nillable="false" minOccurs="1" maxOccurs="1"/>
          <xs:element name="P1054237" type="Decimal_TD18_FD2___7" nillable="false" minOccurs="1" maxOccurs="1"/>
          <xs:element name="P1054238" type="Decimal_TD18_FD2___7" nillable="false" minOccurs="1" maxOccurs="1"/>
          <xs:element name="P1054239" type="Decimal_TD18_FD2___7" nillable="false" minOccurs="1" maxOccurs="1"/>
          <xs:element name="P1054240" type="Decimal_TD18_FD2___7" nillable="false" minOccurs="1" maxOccurs="1"/>
          <xs:element name="P1054241" type="Decimal_TD18_FD2___7" nillable="false" minOccurs="1" maxOccurs="1"/>
          <xs:element name="P1054242" type="Decimal_TD18_FD2___7" nillable="false" minOccurs="1" maxOccurs="1"/>
          <xs:element name="P1054243" type="Decimal_TD18_FD2___7" nillable="false" minOccurs="1" maxOccurs="1"/>
          <xs:element name="P1054244" type="Decimal_TD18_FD2___7" nillable="false" minOccurs="1" maxOccurs="1"/>
          <xs:element name="P1054245" type="Decimal_TD18_FD2___7" nillable="false" minOccurs="1" maxOccurs="1"/>
          <xs:element name="P1054246" type="Decimal_TD18_FD2___7" nillable="false" minOccurs="1" maxOccurs="1"/>
          <xs:element name="P1054247" type="Decimal_TD18_FD2___7" nillable="false" minOccurs="1" maxOccurs="1"/>
          <xs:element name="P1054248" type="Decimal_TD18_FD2___7" nillable="false" minOccurs="1" maxOccurs="1"/>
          <xs:element name="P1054249" type="Decimal_TD18_FD2___7" nillable="false" minOccurs="1" maxOccurs="1"/>
          <xs:element name="P1054250" type="Decimal_TD18_FD2___7" nillable="false" minOccurs="1" maxOccurs="1"/>
          <xs:element name="P1054251" type="Decimal_TD18_FD2___7" nillable="false" minOccurs="1" maxOccurs="1"/>
          <xs:element name="P1054252" type="Decimal_TD18_FD2___7" nillable="false" minOccurs="1" maxOccurs="1"/>
          <xs:element name="P1054253" type="Decimal_TD18_FD2___7" nillable="false" minOccurs="1" maxOccurs="1"/>
          <xs:element name="P1054254" type="Decimal_TD18_FD2___7" nillable="false" minOccurs="1" maxOccurs="1"/>
          <xs:element name="P1054255" type="Decimal_TD18_FD2___7" nillable="false" minOccurs="1" maxOccurs="1"/>
          <xs:element name="P1054256" type="Decimal_TD18_FD2___7" nillable="false" minOccurs="1" maxOccurs="1"/>
          <xs:element name="P1054257" type="Decimal_TD18_FD2___7" nillable="false" minOccurs="1" maxOccurs="1"/>
          <xs:element name="P1054258" type="Decimal_TD18_FD2___7" nillable="false" minOccurs="1" maxOccurs="1"/>
          <xs:element name="P1054259" type="Decimal_TD18_FD2___7" nillable="false" minOccurs="1" maxOccurs="1"/>
          <xs:element name="P1054260" type="Decimal_TD18_FD2___7" nillable="false" minOccurs="1" maxOccurs="1"/>
          <xs:element name="P1054261" type="Decimal_TD18_FD2___7" nillable="false" minOccurs="1" maxOccurs="1"/>
          <xs:element name="P1054262" type="Decimal_TD18_FD2___7" nillable="false" minOccurs="1" maxOccurs="1"/>
          <xs:element name="P1054263" type="Decimal_TD18_FD2___7" nillable="false" minOccurs="1" maxOccurs="1"/>
          <xs:element name="P1054264" type="Decimal_TD18_FD2___7" nillable="false" minOccurs="1" maxOccurs="1"/>
          <xs:element name="P1054265" type="Decimal_TD18_FD2___7" nillable="false" minOccurs="1" maxOccurs="1"/>
          <xs:element name="P1054266" type="Decimal_TD18_FD2___7" nillable="false" minOccurs="1" maxOccurs="1"/>
        </xs:all>
      </xs:complexType>
      <xs:complexType name="FormType_INTi-TFI-AIF-E_1000986">
        <xs:annotation>
          <xs:documentation>Izvještaj o novčanom tijeku, indirektna, AIF, tromjesečni</xs:documentation>
        </xs:annotation>
        <xs:all>
          <xs:element name="P1054267" type="Decimal_TD18_FD2___7" nillable="false" minOccurs="1" maxOccurs="1"/>
          <xs:element name="P1054268" type="Decimal_TD18_FD2___7" nillable="false" minOccurs="1" maxOccurs="1"/>
          <xs:element name="P1054269" type="Decimal_TD18_FD2___7" nillable="false" minOccurs="1" maxOccurs="1"/>
          <xs:element name="P1054270" type="Decimal_TD18_FD2___7" nillable="false" minOccurs="1" maxOccurs="1"/>
          <xs:element name="P1054271" type="Decimal_TD18_FD2___7" nillable="false" minOccurs="1" maxOccurs="1"/>
          <xs:element name="P1054272" type="Decimal_TD18_FD2___7" nillable="false" minOccurs="1" maxOccurs="1"/>
          <xs:element name="P1054273" type="Decimal_TD18_FD2___7" nillable="false" minOccurs="1" maxOccurs="1"/>
          <xs:element name="P1054274" type="Decimal_TD18_FD2___7" nillable="false" minOccurs="1" maxOccurs="1"/>
          <xs:element name="P1054275" type="Decimal_TD18_FD2___7" nillable="false" minOccurs="1" maxOccurs="1"/>
          <xs:element name="P1054276" type="Decimal_TD18_FD2___7" nillable="false" minOccurs="1" maxOccurs="1"/>
          <xs:element name="P1054277" type="Decimal_TD18_FD2___7" nillable="false" minOccurs="1" maxOccurs="1"/>
          <xs:element name="P1054278" type="Decimal_TD18_FD2___7" nillable="false" minOccurs="1" maxOccurs="1"/>
          <xs:element name="P1054279" type="Decimal_TD18_FD2___7" nillable="false" minOccurs="1" maxOccurs="1"/>
          <xs:element name="P1054280" type="Decimal_TD18_FD2___7" nillable="false" minOccurs="1" maxOccurs="1"/>
          <xs:element name="P1054281" type="Decimal_TD18_FD2___7" nillable="false" minOccurs="1" maxOccurs="1"/>
          <xs:element name="P1054282" type="Decimal_TD18_FD2___7" nillable="false" minOccurs="1" maxOccurs="1"/>
          <xs:element name="P1054283" type="Decimal_TD18_FD2___7" nillable="false" minOccurs="1" maxOccurs="1"/>
          <xs:element name="P1054284" type="Decimal_TD18_FD2___7" nillable="false" minOccurs="1" maxOccurs="1"/>
          <xs:element name="P1054285" type="Decimal_TD18_FD2___7" nillable="false" minOccurs="1" maxOccurs="1"/>
          <xs:element name="P1054286" type="Decimal_TD18_FD2___7" nillable="false" minOccurs="1" maxOccurs="1"/>
          <xs:element name="P1054287" type="Decimal_TD18_FD2___7" nillable="false" minOccurs="1" maxOccurs="1"/>
          <xs:element name="P1054288" type="Decimal_TD18_FD2___7" nillable="false" minOccurs="1" maxOccurs="1"/>
          <xs:element name="P1054289" type="Decimal_TD18_FD2___7" nillable="false" minOccurs="1" maxOccurs="1"/>
          <xs:element name="P1054290" type="Decimal_TD18_FD2___7" nillable="false" minOccurs="1" maxOccurs="1"/>
          <xs:element name="P1054291" type="Decimal_TD18_FD2___7" nillable="false" minOccurs="1" maxOccurs="1"/>
          <xs:element name="P1054292" type="Decimal_TD18_FD2___7" nillable="false" minOccurs="1" maxOccurs="1"/>
          <xs:element name="P1054293" type="Decimal_TD18_FD2___7" nillable="false" minOccurs="1" maxOccurs="1"/>
          <xs:element name="P1054294" type="Decimal_TD18_FD2___7" nillable="false" minOccurs="1" maxOccurs="1"/>
          <xs:element name="P1054295" type="Decimal_TD18_FD2___7" nillable="false" minOccurs="1" maxOccurs="1"/>
          <xs:element name="P1054296" type="Decimal_TD18_FD2___7" nillable="false" minOccurs="1" maxOccurs="1"/>
          <xs:element name="P1054297" type="Decimal_TD18_FD2___7" nillable="false" minOccurs="1" maxOccurs="1"/>
          <xs:element name="P1054298" type="Decimal_TD18_FD2___7" nillable="false" minOccurs="1" maxOccurs="1"/>
          <xs:element name="P1054299" type="Decimal_TD18_FD2___7" nillable="false" minOccurs="1" maxOccurs="1"/>
          <xs:element name="P1054300" type="Decimal_TD18_FD2___7" nillable="false" minOccurs="1" maxOccurs="1"/>
          <xs:element name="P1054301" type="Decimal_TD18_FD2___7" nillable="false" minOccurs="1" maxOccurs="1"/>
          <xs:element name="P1054302" type="Decimal_TD18_FD2___7" nillable="false" minOccurs="1" maxOccurs="1"/>
          <xs:element name="P1054303" type="Decimal_TD18_FD2___7" nillable="false" minOccurs="1" maxOccurs="1"/>
          <xs:element name="P1054304" type="Decimal_TD18_FD2___7" nillable="false" minOccurs="1" maxOccurs="1"/>
          <xs:element name="P1054305" type="Decimal_TD18_FD2___7" nillable="false" minOccurs="1" maxOccurs="1"/>
          <xs:element name="P1054306" type="Decimal_TD18_FD2___7" nillable="false" minOccurs="1" maxOccurs="1"/>
          <xs:element name="P1054307" type="Decimal_TD18_FD2___7" nillable="false" minOccurs="1" maxOccurs="1"/>
          <xs:element name="P1054308" type="Decimal_TD18_FD2___7" nillable="false" minOccurs="1" maxOccurs="1"/>
          <xs:element name="P1054309" type="Decimal_TD18_FD2___7" nillable="false" minOccurs="1" maxOccurs="1"/>
          <xs:element name="P1054310" type="Decimal_TD18_FD2___7" nillable="false" minOccurs="1" maxOccurs="1"/>
          <xs:element name="P1054311" type="Decimal_TD18_FD2___7" nillable="false" minOccurs="1" maxOccurs="1"/>
          <xs:element name="P1054312" type="Decimal_TD18_FD2___7" nillable="false" minOccurs="1" maxOccurs="1"/>
          <xs:element name="P1054313" type="Decimal_TD18_FD2___7" nillable="false" minOccurs="1" maxOccurs="1"/>
          <xs:element name="P1054314" type="Decimal_TD18_FD2___7" nillable="false" minOccurs="1" maxOccurs="1"/>
          <xs:element name="P1054315" type="Decimal_TD18_FD2___7" nillable="false" minOccurs="1" maxOccurs="1"/>
          <xs:element name="P1054316" type="Decimal_TD18_FD2___7" nillable="false" minOccurs="1" maxOccurs="1"/>
          <xs:element name="P1054317" type="Decimal_TD18_FD2___7" nillable="false" minOccurs="1" maxOccurs="1"/>
          <xs:element name="P1054318" type="Decimal_TD18_FD2___7" nillable="false" minOccurs="1" maxOccurs="1"/>
          <xs:element name="P1054319" type="Decimal_TD18_FD2___7" nillable="false" minOccurs="1" maxOccurs="1"/>
          <xs:element name="P1054320" type="Decimal_TD18_FD2___7" nillable="false" minOccurs="1" maxOccurs="1"/>
          <xs:element name="P1054321" type="Decimal_TD18_FD2___7" nillable="false" minOccurs="1" maxOccurs="1"/>
          <xs:element name="P1054322" type="Decimal_TD18_FD2___7" nillable="false" minOccurs="1" maxOccurs="1"/>
          <xs:element name="P1054323" type="Decimal_TD18_FD2___7" nillable="false" minOccurs="1" maxOccurs="1"/>
          <xs:element name="P1054324" type="Decimal_TD18_FD2___7" nillable="false" minOccurs="1" maxOccurs="1"/>
          <xs:element name="P1054325" type="Decimal_TD18_FD2___7" nillable="false" minOccurs="1" maxOccurs="1"/>
          <xs:element name="P1054326" type="Decimal_TD18_FD2___7" nillable="false" minOccurs="1" maxOccurs="1"/>
          <xs:element name="P1054327" type="Decimal_TD18_FD2___7" nillable="false" minOccurs="1" maxOccurs="1"/>
          <xs:element name="P1054328" type="Decimal_TD18_FD2___7" nillable="false" minOccurs="1" maxOccurs="1"/>
          <xs:element name="P1054329" type="Decimal_TD18_FD2___7" nillable="false" minOccurs="1" maxOccurs="1"/>
          <xs:element name="P1054330" type="Decimal_TD18_FD2___7" nillable="false" minOccurs="1" maxOccurs="1"/>
          <xs:element name="P1054331" type="Decimal_TD18_FD2___7" nillable="false" minOccurs="1" maxOccurs="1"/>
          <xs:element name="P1054332" type="Decimal_TD18_FD2___7" nillable="false" minOccurs="1" maxOccurs="1"/>
        </xs:all>
      </xs:complexType>
      <xs:complexType name="FormType_IPK-TFI-AIF-E_1000987">
        <xs:annotation>
          <xs:documentation>Izvještaj o promjenama kapitala, AIF, tromjesečni</xs:documentation>
        </xs:annotation>
        <xs:all>
          <xs:element name="P1054533" type="Decimal_TD18_FD2___7" nillable="false" minOccurs="1" maxOccurs="1"/>
          <xs:element name="P1054569" type="Decimal_TD18_FD2___7" nillable="false" minOccurs="1" maxOccurs="1"/>
          <xs:element name="P1054687" type="Decimal_TD18_FD2___7" nillable="false" minOccurs="1" maxOccurs="1"/>
          <xs:element name="P1054723" type="Decimal_TD18_FD2___7" nillable="false" minOccurs="1" maxOccurs="1"/>
          <xs:element name="P1054759" type="Decimal_TD18_FD2___7" nillable="false" minOccurs="1" maxOccurs="1"/>
          <xs:element name="P1054795" type="Decimal_TD18_FD2___7" nillable="false" minOccurs="1" maxOccurs="1"/>
          <xs:element name="P1054831" type="Decimal_TD18_FD2___7" nillable="false" minOccurs="1" maxOccurs="1"/>
          <xs:element name="P1054867" type="Decimal_TD18_FD2___7" nillable="false" minOccurs="1" maxOccurs="1"/>
          <xs:element name="P1054903" type="Decimal_TD18_FD2___7" nillable="false" minOccurs="1" maxOccurs="1"/>
          <xs:element name="P1054534" type="Decimal_TD18_FD2___7" nillable="false" minOccurs="1" maxOccurs="1"/>
          <xs:element name="P1054570" type="Decimal_TD18_FD2___7" nillable="false" minOccurs="1" maxOccurs="1"/>
          <xs:element name="P1054688" type="Decimal_TD18_FD2___7" nillable="false" minOccurs="1" maxOccurs="1"/>
          <xs:element name="P1054724" type="Decimal_TD18_FD2___7" nillable="false" minOccurs="1" maxOccurs="1"/>
          <xs:element name="P1054760" type="Decimal_TD18_FD2___7" nillable="false" minOccurs="1" maxOccurs="1"/>
          <xs:element name="P1054796" type="Decimal_TD18_FD2___7" nillable="false" minOccurs="1" maxOccurs="1"/>
          <xs:element name="P1054832" type="Decimal_TD18_FD2___7" nillable="false" minOccurs="1" maxOccurs="1"/>
          <xs:element name="P1054868" type="Decimal_TD18_FD2___7" nillable="false" minOccurs="1" maxOccurs="1"/>
          <xs:element name="P1054904" type="Decimal_TD18_FD2___7" nillable="false" minOccurs="1" maxOccurs="1"/>
          <xs:element name="P1054535" type="Decimal_TD18_FD2___7" nillable="false" minOccurs="1" maxOccurs="1"/>
          <xs:element name="P1054571" type="Decimal_TD18_FD2___7" nillable="false" minOccurs="1" maxOccurs="1"/>
          <xs:element name="P1054689" type="Decimal_TD18_FD2___7" nillable="false" minOccurs="1" maxOccurs="1"/>
          <xs:element name="P1054725" type="Decimal_TD18_FD2___7" nillable="false" minOccurs="1" maxOccurs="1"/>
          <xs:element name="P1054761" type="Decimal_TD18_FD2___7" nillable="false" minOccurs="1" maxOccurs="1"/>
          <xs:element name="P1054797" type="Decimal_TD18_FD2___7" nillable="false" minOccurs="1" maxOccurs="1"/>
          <xs:element name="P1054833" type="Decimal_TD18_FD2___7" nillable="false" minOccurs="1" maxOccurs="1"/>
          <xs:element name="P1054869" type="Decimal_TD18_FD2___7" nillable="false" minOccurs="1" maxOccurs="1"/>
          <xs:element name="P1054905" type="Decimal_TD18_FD2___7" nillable="false" minOccurs="1" maxOccurs="1"/>
          <xs:element name="P1054536" type="Decimal_TD18_FD2___7" nillable="false" minOccurs="1" maxOccurs="1"/>
          <xs:element name="P1054572" type="Decimal_TD18_FD2___7" nillable="false" minOccurs="1" maxOccurs="1"/>
          <xs:element name="P1054690" type="Decimal_TD18_FD2___7" nillable="false" minOccurs="1" maxOccurs="1"/>
          <xs:element name="P1054726" type="Decimal_TD18_FD2___7" nillable="false" minOccurs="1" maxOccurs="1"/>
          <xs:element name="P1054762" type="Decimal_TD18_FD2___7" nillable="false" minOccurs="1" maxOccurs="1"/>
          <xs:element name="P1054798" type="Decimal_TD18_FD2___7" nillable="false" minOccurs="1" maxOccurs="1"/>
          <xs:element name="P1054834" type="Decimal_TD18_FD2___7" nillable="false" minOccurs="1" maxOccurs="1"/>
          <xs:element name="P1054870" type="Decimal_TD18_FD2___7" nillable="false" minOccurs="1" maxOccurs="1"/>
          <xs:element name="P1054906" type="Decimal_TD18_FD2___7" nillable="false" minOccurs="1" maxOccurs="1"/>
          <xs:element name="P1054537" type="Decimal_TD18_FD2___7" nillable="false" minOccurs="1" maxOccurs="1"/>
          <xs:element name="P1054573" type="Decimal_TD18_FD2___7" nillable="false" minOccurs="1" maxOccurs="1"/>
          <xs:element name="P1054691" type="Decimal_TD18_FD2___7" nillable="false" minOccurs="1" maxOccurs="1"/>
          <xs:element name="P1054727" type="Decimal_TD18_FD2___7" nillable="false" minOccurs="1" maxOccurs="1"/>
          <xs:element name="P1054763" type="Decimal_TD18_FD2___7" nillable="false" minOccurs="1" maxOccurs="1"/>
          <xs:element name="P1054799" type="Decimal_TD18_FD2___7" nillable="false" minOccurs="1" maxOccurs="1"/>
          <xs:element name="P1054835" type="Decimal_TD18_FD2___7" nillable="false" minOccurs="1" maxOccurs="1"/>
          <xs:element name="P1054871" type="Decimal_TD18_FD2___7" nillable="false" minOccurs="1" maxOccurs="1"/>
          <xs:element name="P1054907" type="Decimal_TD18_FD2___7" nillable="false" minOccurs="1" maxOccurs="1"/>
          <xs:element name="P1054538" type="Decimal_TD18_FD2___7" nillable="false" minOccurs="1" maxOccurs="1"/>
          <xs:element name="P1054574" type="Decimal_TD18_FD2___7" nillable="false" minOccurs="1" maxOccurs="1"/>
          <xs:element name="P1054692" type="Decimal_TD18_FD2___7" nillable="false" minOccurs="1" maxOccurs="1"/>
          <xs:element name="P1054728" type="Decimal_TD18_FD2___7" nillable="false" minOccurs="1" maxOccurs="1"/>
          <xs:element name="P1054764" type="Decimal_TD18_FD2___7" nillable="false" minOccurs="1" maxOccurs="1"/>
          <xs:element name="P1054800" type="Decimal_TD18_FD2___7" nillable="false" minOccurs="1" maxOccurs="1"/>
          <xs:element name="P1054836" type="Decimal_TD18_FD2___7" nillable="false" minOccurs="1" maxOccurs="1"/>
          <xs:element name="P1054872" type="Decimal_TD18_FD2___7" nillable="false" minOccurs="1" maxOccurs="1"/>
          <xs:element name="P1054908" type="Decimal_TD18_FD2___7" nillable="false" minOccurs="1" maxOccurs="1"/>
          <xs:element name="P1054539" type="Decimal_TD18_FD2___7" nillable="false" minOccurs="1" maxOccurs="1"/>
          <xs:element name="P1054575" type="Decimal_TD18_FD2___7" nillable="false" minOccurs="1" maxOccurs="1"/>
          <xs:element name="P1054693" type="Decimal_TD18_FD2___7" nillable="false" minOccurs="1" maxOccurs="1"/>
          <xs:element name="P1054729" type="Decimal_TD18_FD2___7" nillable="false" minOccurs="1" maxOccurs="1"/>
          <xs:element name="P1054765" type="Decimal_TD18_FD2___7" nillable="false" minOccurs="1" maxOccurs="1"/>
          <xs:element name="P1054801" type="Decimal_TD18_FD2___7" nillable="false" minOccurs="1" maxOccurs="1"/>
          <xs:element name="P1054837" type="Decimal_TD18_FD2___7" nillable="false" minOccurs="1" maxOccurs="1"/>
          <xs:element name="P1054873" type="Decimal_TD18_FD2___7" nillable="false" minOccurs="1" maxOccurs="1"/>
          <xs:element name="P1054909" type="Decimal_TD18_FD2___7" nillable="false" minOccurs="1" maxOccurs="1"/>
          <xs:element name="P1054540" type="Decimal_TD18_FD2___7" nillable="false" minOccurs="1" maxOccurs="1"/>
          <xs:element name="P1054576" type="Decimal_TD18_FD2___7" nillable="false" minOccurs="1" maxOccurs="1"/>
          <xs:element name="P1054694" type="Decimal_TD18_FD2___7" nillable="false" minOccurs="1" maxOccurs="1"/>
          <xs:element name="P1054730" type="Decimal_TD18_FD2___7" nillable="false" minOccurs="1" maxOccurs="1"/>
          <xs:element name="P1054766" type="Decimal_TD18_FD2___7" nillable="false" minOccurs="1" maxOccurs="1"/>
          <xs:element name="P1054802" type="Decimal_TD18_FD2___7" nillable="false" minOccurs="1" maxOccurs="1"/>
          <xs:element name="P1054838" type="Decimal_TD18_FD2___7" nillable="false" minOccurs="1" maxOccurs="1"/>
          <xs:element name="P1054874" type="Decimal_TD18_FD2___7" nillable="false" minOccurs="1" maxOccurs="1"/>
          <xs:element name="P1054910" type="Decimal_TD18_FD2___7" nillable="false" minOccurs="1" maxOccurs="1"/>
          <xs:element name="P1054541" type="Decimal_TD18_FD2___7" nillable="false" minOccurs="1" maxOccurs="1"/>
          <xs:element name="P1054577" type="Decimal_TD18_FD2___7" nillable="false" minOccurs="1" maxOccurs="1"/>
          <xs:element name="P1054695" type="Decimal_TD18_FD2___7" nillable="false" minOccurs="1" maxOccurs="1"/>
          <xs:element name="P1054731" type="Decimal_TD18_FD2___7" nillable="false" minOccurs="1" maxOccurs="1"/>
          <xs:element name="P1054767" type="Decimal_TD18_FD2___7" nillable="false" minOccurs="1" maxOccurs="1"/>
          <xs:element name="P1054803" type="Decimal_TD18_FD2___7" nillable="false" minOccurs="1" maxOccurs="1"/>
          <xs:element name="P1054839" type="Decimal_TD18_FD2___7" nillable="false" minOccurs="1" maxOccurs="1"/>
          <xs:element name="P1054875" type="Decimal_TD18_FD2___7" nillable="false" minOccurs="1" maxOccurs="1"/>
          <xs:element name="P1054911" type="Decimal_TD18_FD2___7" nillable="false" minOccurs="1" maxOccurs="1"/>
          <xs:element name="P1054542" type="Decimal_TD18_FD2___7" nillable="false" minOccurs="1" maxOccurs="1"/>
          <xs:element name="P1054578" type="Decimal_TD18_FD2___7" nillable="false" minOccurs="1" maxOccurs="1"/>
          <xs:element name="P1054696" type="Decimal_TD18_FD2___7" nillable="false" minOccurs="1" maxOccurs="1"/>
          <xs:element name="P1054732" type="Decimal_TD18_FD2___7" nillable="false" minOccurs="1" maxOccurs="1"/>
          <xs:element name="P1054768" type="Decimal_TD18_FD2___7" nillable="false" minOccurs="1" maxOccurs="1"/>
          <xs:element name="P1054804" type="Decimal_TD18_FD2___7" nillable="false" minOccurs="1" maxOccurs="1"/>
          <xs:element name="P1054840" type="Decimal_TD18_FD2___7" nillable="false" minOccurs="1" maxOccurs="1"/>
          <xs:element name="P1054876" type="Decimal_TD18_FD2___7" nillable="false" minOccurs="1" maxOccurs="1"/>
          <xs:element name="P1054912" type="Decimal_TD18_FD2___7" nillable="false" minOccurs="1" maxOccurs="1"/>
          <xs:element name="P1054543" type="Decimal_TD18_FD2___7" nillable="false" minOccurs="1" maxOccurs="1"/>
          <xs:element name="P1054579" type="Decimal_TD18_FD2___7" nillable="false" minOccurs="1" maxOccurs="1"/>
          <xs:element name="P1054697" type="Decimal_TD18_FD2___7" nillable="false" minOccurs="1" maxOccurs="1"/>
          <xs:element name="P1054733" type="Decimal_TD18_FD2___7" nillable="false" minOccurs="1" maxOccurs="1"/>
          <xs:element name="P1054769" type="Decimal_TD18_FD2___7" nillable="false" minOccurs="1" maxOccurs="1"/>
          <xs:element name="P1054805" type="Decimal_TD18_FD2___7" nillable="false" minOccurs="1" maxOccurs="1"/>
          <xs:element name="P1054841" type="Decimal_TD18_FD2___7" nillable="false" minOccurs="1" maxOccurs="1"/>
          <xs:element name="P1054877" type="Decimal_TD18_FD2___7" nillable="false" minOccurs="1" maxOccurs="1"/>
          <xs:element name="P1054913" type="Decimal_TD18_FD2___7" nillable="false" minOccurs="1" maxOccurs="1"/>
          <xs:element name="P1054544" type="Decimal_TD18_FD2___7" nillable="false" minOccurs="1" maxOccurs="1"/>
          <xs:element name="P1054580" type="Decimal_TD18_FD2___7" nillable="false" minOccurs="1" maxOccurs="1"/>
          <xs:element name="P1054698" type="Decimal_TD18_FD2___7" nillable="false" minOccurs="1" maxOccurs="1"/>
          <xs:element name="P1054734" type="Decimal_TD18_FD2___7" nillable="false" minOccurs="1" maxOccurs="1"/>
          <xs:element name="P1054770" type="Decimal_TD18_FD2___7" nillable="false" minOccurs="1" maxOccurs="1"/>
          <xs:element name="P1054806" type="Decimal_TD18_FD2___7" nillable="false" minOccurs="1" maxOccurs="1"/>
          <xs:element name="P1054842" type="Decimal_TD18_FD2___7" nillable="false" minOccurs="1" maxOccurs="1"/>
          <xs:element name="P1054878" type="Decimal_TD18_FD2___7" nillable="false" minOccurs="1" maxOccurs="1"/>
          <xs:element name="P1054914" type="Decimal_TD18_FD2___7" nillable="false" minOccurs="1" maxOccurs="1"/>
          <xs:element name="P1054545" type="Decimal_TD18_FD2___7" nillable="false" minOccurs="1" maxOccurs="1"/>
          <xs:element name="P1054581" type="Decimal_TD18_FD2___7" nillable="false" minOccurs="1" maxOccurs="1"/>
          <xs:element name="P1054699" type="Decimal___8" nillable="false" minOccurs="1" maxOccurs="1"/>
          <xs:element name="P1054735" type="Decimal_TD18_FD2___7" nillable="false" minOccurs="1" maxOccurs="1"/>
          <xs:element name="P1054771" type="Decimal_TD18_FD2___7" nillable="false" minOccurs="1" maxOccurs="1"/>
          <xs:element name="P1054807" type="Decimal_TD18_FD2___7" nillable="false" minOccurs="1" maxOccurs="1"/>
          <xs:element name="P1054843" type="Decimal_TD18_FD2___7" nillable="false" minOccurs="1" maxOccurs="1"/>
          <xs:element name="P1054879" type="Decimal_TD18_FD2___7" nillable="false" minOccurs="1" maxOccurs="1"/>
          <xs:element name="P1054915" type="Decimal_TD18_FD2___7" nillable="false" minOccurs="1" maxOccurs="1"/>
          <xs:element name="P1054546" type="Decimal_TD18_FD2___7" nillable="false" minOccurs="1" maxOccurs="1"/>
          <xs:element name="P1054582" type="Decimal_TD18_FD2___7" nillable="false" minOccurs="1" maxOccurs="1"/>
          <xs:element name="P1054700" type="Decimal_TD18_FD2___7" nillable="false" minOccurs="1" maxOccurs="1"/>
          <xs:element name="P1054736" type="Decimal_TD18_FD2___7" nillable="false" minOccurs="1" maxOccurs="1"/>
          <xs:element name="P1054772" type="Decimal_TD18_FD2___7" nillable="false" minOccurs="1" maxOccurs="1"/>
          <xs:element name="P1054808" type="Decimal_TD18_FD2___7" nillable="false" minOccurs="1" maxOccurs="1"/>
          <xs:element name="P1054844" type="Decimal_TD18_FD2___7" nillable="false" minOccurs="1" maxOccurs="1"/>
          <xs:element name="P1054880" type="Decimal_TD18_FD2___7" nillable="false" minOccurs="1" maxOccurs="1"/>
          <xs:element name="P1054916" type="Decimal_TD18_FD2___7" nillable="false" minOccurs="1" maxOccurs="1"/>
          <xs:element name="P1054547" type="Decimal_TD18_FD2___7" nillable="false" minOccurs="1" maxOccurs="1"/>
          <xs:element name="P1054665" type="Decimal_TD18_FD2___7" nillable="false" minOccurs="1" maxOccurs="1"/>
          <xs:element name="P1054701" type="Decimal_TD18_FD2___7" nillable="false" minOccurs="1" maxOccurs="1"/>
          <xs:element name="P1054737" type="Decimal_TD18_FD2___7" nillable="false" minOccurs="1" maxOccurs="1"/>
          <xs:element name="P1054773" type="Decimal_TD18_FD2___7" nillable="false" minOccurs="1" maxOccurs="1"/>
          <xs:element name="P1054809" type="Decimal_TD18_FD2___7" nillable="false" minOccurs="1" maxOccurs="1"/>
          <xs:element name="P1054845" type="Decimal_TD18_FD2___7" nillable="false" minOccurs="1" maxOccurs="1"/>
          <xs:element name="P1054881" type="Decimal_TD18_FD2___7" nillable="false" minOccurs="1" maxOccurs="1"/>
          <xs:element name="P1054917" type="Decimal_TD18_FD2___7" nillable="false" minOccurs="1" maxOccurs="1"/>
          <xs:element name="P1054548" type="Decimal_TD18_FD2___7" nillable="false" minOccurs="1" maxOccurs="1"/>
          <xs:element name="P1054666" type="Decimal_TD18_FD2___7" nillable="false" minOccurs="1" maxOccurs="1"/>
          <xs:element name="P1054702" type="Decimal_TD18_FD2___7" nillable="false" minOccurs="1" maxOccurs="1"/>
          <xs:element name="P1054738" type="Decimal_TD18_FD2___7" nillable="false" minOccurs="1" maxOccurs="1"/>
          <xs:element name="P1054774" type="Decimal_TD18_FD2___7" nillable="false" minOccurs="1" maxOccurs="1"/>
          <xs:element name="P1054810" type="Decimal_TD18_FD2___7" nillable="false" minOccurs="1" maxOccurs="1"/>
          <xs:element name="P1054846" type="Decimal_TD18_FD2___7" nillable="false" minOccurs="1" maxOccurs="1"/>
          <xs:element name="P1054882" type="Decimal_TD18_FD2___7" nillable="false" minOccurs="1" maxOccurs="1"/>
          <xs:element name="P1054918" type="Decimal_TD18_FD2___7" nillable="false" minOccurs="1" maxOccurs="1"/>
          <xs:element name="P1054549" type="Decimal_TD18_FD2___7" nillable="false" minOccurs="1" maxOccurs="1"/>
          <xs:element name="P1054667" type="Decimal_TD18_FD2___7" nillable="false" minOccurs="1" maxOccurs="1"/>
          <xs:element name="P1054703" type="Decimal_TD18_FD2___7" nillable="false" minOccurs="1" maxOccurs="1"/>
          <xs:element name="P1054739" type="Decimal_TD18_FD2___7" nillable="false" minOccurs="1" maxOccurs="1"/>
          <xs:element name="P1054775" type="Decimal_TD18_FD2___7" nillable="false" minOccurs="1" maxOccurs="1"/>
          <xs:element name="P1054811" type="Decimal_TD18_FD2___7" nillable="false" minOccurs="1" maxOccurs="1"/>
          <xs:element name="P1054847" type="Decimal_TD18_FD2___7" nillable="false" minOccurs="1" maxOccurs="1"/>
          <xs:element name="P1054883" type="Decimal_TD18_FD2___7" nillable="false" minOccurs="1" maxOccurs="1"/>
          <xs:element name="P1054919" type="Decimal_TD18_FD2___7" nillable="false" minOccurs="1" maxOccurs="1"/>
          <xs:element name="P1054550" type="Decimal_TD18_FD2___7" nillable="false" minOccurs="1" maxOccurs="1"/>
          <xs:element name="P1054668" type="Decimal_TD18_FD2___7" nillable="false" minOccurs="1" maxOccurs="1"/>
          <xs:element name="P1054704" type="Decimal_TD18_FD2___7" nillable="false" minOccurs="1" maxOccurs="1"/>
          <xs:element name="P1054740" type="Decimal_TD18_FD2___7" nillable="false" minOccurs="1" maxOccurs="1"/>
          <xs:element name="P1054776" type="Decimal_TD18_FD2___7" nillable="false" minOccurs="1" maxOccurs="1"/>
          <xs:element name="P1054812" type="Decimal_TD18_FD2___7" nillable="false" minOccurs="1" maxOccurs="1"/>
          <xs:element name="P1054848" type="Decimal_TD18_FD2___7" nillable="false" minOccurs="1" maxOccurs="1"/>
          <xs:element name="P1054884" type="Decimal_TD18_FD2___7" nillable="false" minOccurs="1" maxOccurs="1"/>
          <xs:element name="P1054920" type="Decimal_TD18_FD2___7" nillable="false" minOccurs="1" maxOccurs="1"/>
          <xs:element name="P1054551" type="Decimal_TD18_FD2___7" nillable="false" minOccurs="1" maxOccurs="1"/>
          <xs:element name="P1054669" type="Decimal_TD18_FD2___7" nillable="false" minOccurs="1" maxOccurs="1"/>
          <xs:element name="P1054705" type="Decimal_TD18_FD2___7" nillable="false" minOccurs="1" maxOccurs="1"/>
          <xs:element name="P1054741" type="Decimal_TD18_FD2___7" nillable="false" minOccurs="1" maxOccurs="1"/>
          <xs:element name="P1054777" type="Decimal_TD18_FD2___7" nillable="false" minOccurs="1" maxOccurs="1"/>
          <xs:element name="P1054813" type="Decimal_TD18_FD2___7" nillable="false" minOccurs="1" maxOccurs="1"/>
          <xs:element name="P1054849" type="Decimal_TD18_FD2___7" nillable="false" minOccurs="1" maxOccurs="1"/>
          <xs:element name="P1054885" type="Decimal_TD18_FD2___7" nillable="false" minOccurs="1" maxOccurs="1"/>
          <xs:element name="P1054921" type="Decimal_TD18_FD2___7" nillable="false" minOccurs="1" maxOccurs="1"/>
          <xs:element name="P1054552" type="Decimal_TD18_FD2___7" nillable="false" minOccurs="1" maxOccurs="1"/>
          <xs:element name="P1054670" type="Decimal_TD18_FD2___7" nillable="false" minOccurs="1" maxOccurs="1"/>
          <xs:element name="P1054706" type="Decimal_TD18_FD2___7" nillable="false" minOccurs="1" maxOccurs="1"/>
          <xs:element name="P1054742" type="Decimal_TD18_FD2___7" nillable="false" minOccurs="1" maxOccurs="1"/>
          <xs:element name="P1054778" type="Decimal_TD18_FD2___7" nillable="false" minOccurs="1" maxOccurs="1"/>
          <xs:element name="P1054814" type="Decimal_TD18_FD2___7" nillable="false" minOccurs="1" maxOccurs="1"/>
          <xs:element name="P1054850" type="Decimal_TD18_FD2___7" nillable="false" minOccurs="1" maxOccurs="1"/>
          <xs:element name="P1054886" type="Decimal_TD18_FD2___7" nillable="false" minOccurs="1" maxOccurs="1"/>
          <xs:element name="P1054922" type="Decimal_TD18_FD2___7" nillable="false" minOccurs="1" maxOccurs="1"/>
          <xs:element name="P1054553" type="Decimal_TD18_FD2___7" nillable="false" minOccurs="1" maxOccurs="1"/>
          <xs:element name="P1054671" type="Decimal_TD18_FD2___7" nillable="false" minOccurs="1" maxOccurs="1"/>
          <xs:element name="P1054707" type="Decimal_TD18_FD2___7" nillable="false" minOccurs="1" maxOccurs="1"/>
          <xs:element name="P1054743" type="Decimal_TD18_FD2___7" nillable="false" minOccurs="1" maxOccurs="1"/>
          <xs:element name="P1054779" type="Decimal_TD18_FD2___7" nillable="false" minOccurs="1" maxOccurs="1"/>
          <xs:element name="P1054815" type="Decimal_TD18_FD2___7" nillable="false" minOccurs="1" maxOccurs="1"/>
          <xs:element name="P1054851" type="Decimal_TD18_FD2___7" nillable="false" minOccurs="1" maxOccurs="1"/>
          <xs:element name="P1054887" type="Decimal_TD18_FD2___7" nillable="false" minOccurs="1" maxOccurs="1"/>
          <xs:element name="P1054923" type="Decimal_TD18_FD2___7" nillable="false" minOccurs="1" maxOccurs="1"/>
          <xs:element name="P1054554" type="Decimal_TD18_FD2___7" nillable="false" minOccurs="1" maxOccurs="1"/>
          <xs:element name="P1054672" type="Decimal_TD18_FD2___7" nillable="false" minOccurs="1" maxOccurs="1"/>
          <xs:element name="P1054708" type="Decimal_TD18_FD2___7" nillable="false" minOccurs="1" maxOccurs="1"/>
          <xs:element name="P1054744" type="Decimal_TD18_FD2___7" nillable="false" minOccurs="1" maxOccurs="1"/>
          <xs:element name="P1054780" type="Decimal_TD18_FD2___7" nillable="false" minOccurs="1" maxOccurs="1"/>
          <xs:element name="P1054816" type="Decimal_TD18_FD2___7" nillable="false" minOccurs="1" maxOccurs="1"/>
          <xs:element name="P1054852" type="Decimal_TD18_FD2___7" nillable="false" minOccurs="1" maxOccurs="1"/>
          <xs:element name="P1054888" type="Decimal_TD18_FD2___7" nillable="false" minOccurs="1" maxOccurs="1"/>
          <xs:element name="P1054924" type="Decimal_TD18_FD2___7" nillable="false" minOccurs="1" maxOccurs="1"/>
          <xs:element name="P1054555" type="Decimal_TD18_FD2___7" nillable="false" minOccurs="1" maxOccurs="1"/>
          <xs:element name="P1054673" type="Decimal_TD18_FD2___7" nillable="false" minOccurs="1" maxOccurs="1"/>
          <xs:element name="P1054709" type="Decimal_TD18_FD2___7" nillable="false" minOccurs="1" maxOccurs="1"/>
          <xs:element name="P1054745" type="Decimal_TD18_FD2___7" nillable="false" minOccurs="1" maxOccurs="1"/>
          <xs:element name="P1054781" type="Decimal_TD18_FD2___7" nillable="false" minOccurs="1" maxOccurs="1"/>
          <xs:element name="P1054817" type="Decimal_TD18_FD2___7" nillable="false" minOccurs="1" maxOccurs="1"/>
          <xs:element name="P1054853" type="Decimal_TD18_FD2___7" nillable="false" minOccurs="1" maxOccurs="1"/>
          <xs:element name="P1054889" type="Decimal_TD18_FD2___7" nillable="false" minOccurs="1" maxOccurs="1"/>
          <xs:element name="P1054925" type="Decimal_TD18_FD2___7" nillable="false" minOccurs="1" maxOccurs="1"/>
          <xs:element name="P1054556" type="Decimal_TD18_FD2___7" nillable="false" minOccurs="1" maxOccurs="1"/>
          <xs:element name="P1054674" type="Decimal_TD18_FD2___7" nillable="false" minOccurs="1" maxOccurs="1"/>
          <xs:element name="P1054710" type="Decimal_TD18_FD2___7" nillable="false" minOccurs="1" maxOccurs="1"/>
          <xs:element name="P1054746" type="Decimal_TD18_FD2___7" nillable="false" minOccurs="1" maxOccurs="1"/>
          <xs:element name="P1054782" type="Decimal_TD18_FD2___7" nillable="false" minOccurs="1" maxOccurs="1"/>
          <xs:element name="P1054818" type="Decimal_TD18_FD2___7" nillable="false" minOccurs="1" maxOccurs="1"/>
          <xs:element name="P1054854" type="Decimal_TD18_FD2___7" nillable="false" minOccurs="1" maxOccurs="1"/>
          <xs:element name="P1054890" type="Decimal_TD18_FD2___7" nillable="false" minOccurs="1" maxOccurs="1"/>
          <xs:element name="P1054926" type="Decimal_TD18_FD2___7" nillable="false" minOccurs="1" maxOccurs="1"/>
          <xs:element name="P1054557" type="Decimal_TD18_FD2___7" nillable="false" minOccurs="1" maxOccurs="1"/>
          <xs:element name="P1054675" type="Decimal_TD18_FD2___7" nillable="false" minOccurs="1" maxOccurs="1"/>
          <xs:element name="P1054711" type="Decimal_TD18_FD2___7" nillable="false" minOccurs="1" maxOccurs="1"/>
          <xs:element name="P1054747" type="Decimal_TD18_FD2___7" nillable="false" minOccurs="1" maxOccurs="1"/>
          <xs:element name="P1054783" type="Decimal_TD18_FD2___7" nillable="false" minOccurs="1" maxOccurs="1"/>
          <xs:element name="P1054819" type="Decimal_TD18_FD2___7" nillable="false" minOccurs="1" maxOccurs="1"/>
          <xs:element name="P1054855" type="Decimal_TD18_FD2___7" nillable="false" minOccurs="1" maxOccurs="1"/>
          <xs:element name="P1054891" type="Decimal_TD18_FD2___7" nillable="false" minOccurs="1" maxOccurs="1"/>
          <xs:element name="P1054927" type="Decimal_TD18_FD2___7" nillable="false" minOccurs="1" maxOccurs="1"/>
          <xs:element name="P1054558" type="Decimal_TD18_FD2___7" nillable="false" minOccurs="1" maxOccurs="1"/>
          <xs:element name="P1054676" type="Decimal_TD18_FD2___7" nillable="false" minOccurs="1" maxOccurs="1"/>
          <xs:element name="P1054712" type="Decimal_TD18_FD2___7" nillable="false" minOccurs="1" maxOccurs="1"/>
          <xs:element name="P1054748" type="Decimal_TD18_FD2___7" nillable="false" minOccurs="1" maxOccurs="1"/>
          <xs:element name="P1054784" type="Decimal_TD18_FD2___7" nillable="false" minOccurs="1" maxOccurs="1"/>
          <xs:element name="P1054820" type="Decimal_TD18_FD2___7" nillable="false" minOccurs="1" maxOccurs="1"/>
          <xs:element name="P1054856" type="Decimal_TD18_FD2___7" nillable="false" minOccurs="1" maxOccurs="1"/>
          <xs:element name="P1054892" type="Decimal_TD18_FD2___7" nillable="false" minOccurs="1" maxOccurs="1"/>
          <xs:element name="P1054928" type="Decimal_TD18_FD2___7" nillable="false" minOccurs="1" maxOccurs="1"/>
          <xs:element name="P1054559" type="Decimal_TD18_FD2___7" nillable="false" minOccurs="1" maxOccurs="1"/>
          <xs:element name="P1054677" type="Decimal_TD18_FD2___7" nillable="false" minOccurs="1" maxOccurs="1"/>
          <xs:element name="P1054713" type="Decimal_TD18_FD2___7" nillable="false" minOccurs="1" maxOccurs="1"/>
          <xs:element name="P1054749" type="Decimal_TD18_FD2___7" nillable="false" minOccurs="1" maxOccurs="1"/>
          <xs:element name="P1054785" type="Decimal_TD18_FD2___7" nillable="false" minOccurs="1" maxOccurs="1"/>
          <xs:element name="P1054821" type="Decimal_TD18_FD2___7" nillable="false" minOccurs="1" maxOccurs="1"/>
          <xs:element name="P1054857" type="Decimal_TD18_FD2___7" nillable="false" minOccurs="1" maxOccurs="1"/>
          <xs:element name="P1054893" type="Decimal_TD18_FD2___7" nillable="false" minOccurs="1" maxOccurs="1"/>
          <xs:element name="P1054929" type="Decimal_TD18_FD2___7" nillable="false" minOccurs="1" maxOccurs="1"/>
          <xs:element name="P1054560" type="Decimal_TD18_FD2___7" nillable="false" minOccurs="1" maxOccurs="1"/>
          <xs:element name="P1054678" type="Decimal_TD18_FD2___7" nillable="false" minOccurs="1" maxOccurs="1"/>
          <xs:element name="P1054714" type="Decimal_TD18_FD2___7" nillable="false" minOccurs="1" maxOccurs="1"/>
          <xs:element name="P1054750" type="Decimal_TD18_FD2___7" nillable="false" minOccurs="1" maxOccurs="1"/>
          <xs:element name="P1054786" type="Decimal_TD18_FD2___7" nillable="false" minOccurs="1" maxOccurs="1"/>
          <xs:element name="P1054822" type="Decimal_TD18_FD2___7" nillable="false" minOccurs="1" maxOccurs="1"/>
          <xs:element name="P1054858" type="Decimal_TD18_FD2___7" nillable="false" minOccurs="1" maxOccurs="1"/>
          <xs:element name="P1054894" type="Decimal_TD18_FD2___7" nillable="false" minOccurs="1" maxOccurs="1"/>
          <xs:element name="P1054930" type="Decimal_TD18_FD2___7" nillable="false" minOccurs="1" maxOccurs="1"/>
          <xs:element name="P1054561" type="Decimal_TD18_FD2___7" nillable="false" minOccurs="1" maxOccurs="1"/>
          <xs:element name="P1054679" type="Decimal_TD18_FD2___7" nillable="false" minOccurs="1" maxOccurs="1"/>
          <xs:element name="P1054715" type="Decimal_TD18_FD2___7" nillable="false" minOccurs="1" maxOccurs="1"/>
          <xs:element name="P1054751" type="Decimal_TD18_FD2___7" nillable="false" minOccurs="1" maxOccurs="1"/>
          <xs:element name="P1054787" type="Decimal_TD18_FD2___7" nillable="false" minOccurs="1" maxOccurs="1"/>
          <xs:element name="P1054823" type="Decimal_TD18_FD2___7" nillable="false" minOccurs="1" maxOccurs="1"/>
          <xs:element name="P1054859" type="Decimal_TD18_FD2___7" nillable="false" minOccurs="1" maxOccurs="1"/>
          <xs:element name="P1054895" type="Decimal_TD18_FD2___7" nillable="false" minOccurs="1" maxOccurs="1"/>
          <xs:element name="P1054931" type="Decimal_TD18_FD2___7" nillable="false" minOccurs="1" maxOccurs="1"/>
          <xs:element name="P1054562" type="Decimal_TD18_FD2___7" nillable="false" minOccurs="1" maxOccurs="1"/>
          <xs:element name="P1054680" type="Decimal_TD18_FD2___7" nillable="false" minOccurs="1" maxOccurs="1"/>
          <xs:element name="P1054716" type="Decimal_TD18_FD2___7" nillable="false" minOccurs="1" maxOccurs="1"/>
          <xs:element name="P1054752" type="Decimal_TD18_FD2___7" nillable="false" minOccurs="1" maxOccurs="1"/>
          <xs:element name="P1054788" type="Decimal_TD18_FD2___7" nillable="false" minOccurs="1" maxOccurs="1"/>
          <xs:element name="P1054824" type="Decimal_TD18_FD2___7" nillable="false" minOccurs="1" maxOccurs="1"/>
          <xs:element name="P1054860" type="Decimal_TD18_FD2___7" nillable="false" minOccurs="1" maxOccurs="1"/>
          <xs:element name="P1054896" type="Decimal_TD18_FD2___7" nillable="false" minOccurs="1" maxOccurs="1"/>
          <xs:element name="P1054932" type="Decimal_TD18_FD2___7" nillable="false" minOccurs="1" maxOccurs="1"/>
          <xs:element name="P1054563" type="Decimal_TD18_FD2___7" nillable="false" minOccurs="1" maxOccurs="1"/>
          <xs:element name="P1054681" type="Decimal_TD18_FD2___7" nillable="false" minOccurs="1" maxOccurs="1"/>
          <xs:element name="P1054717" type="Decimal_TD18_FD2___7" nillable="false" minOccurs="1" maxOccurs="1"/>
          <xs:element name="P1054753" type="Decimal_TD18_FD2___7" nillable="false" minOccurs="1" maxOccurs="1"/>
          <xs:element name="P1054789" type="Decimal_TD18_FD2___7" nillable="false" minOccurs="1" maxOccurs="1"/>
          <xs:element name="P1054825" type="Decimal_TD18_FD2___7" nillable="false" minOccurs="1" maxOccurs="1"/>
          <xs:element name="P1054861" type="Decimal_TD18_FD2___7" nillable="false" minOccurs="1" maxOccurs="1"/>
          <xs:element name="P1054897" type="Decimal_TD18_FD2___7" nillable="false" minOccurs="1" maxOccurs="1"/>
          <xs:element name="P1054933" type="Decimal_TD18_FD2___7" nillable="false" minOccurs="1" maxOccurs="1"/>
          <xs:element name="P1054564" type="Decimal_TD18_FD2___7" nillable="false" minOccurs="1" maxOccurs="1"/>
          <xs:element name="P1054682" type="Decimal_TD18_FD2___7" nillable="false" minOccurs="1" maxOccurs="1"/>
          <xs:element name="P1054718" type="Decimal_TD18_FD2___7" nillable="false" minOccurs="1" maxOccurs="1"/>
          <xs:element name="P1054754" type="Decimal_TD18_FD2___7" nillable="false" minOccurs="1" maxOccurs="1"/>
          <xs:element name="P1054790" type="Decimal_TD18_FD2___7" nillable="false" minOccurs="1" maxOccurs="1"/>
          <xs:element name="P1054826" type="Decimal_TD18_FD2___7" nillable="false" minOccurs="1" maxOccurs="1"/>
          <xs:element name="P1054862" type="Decimal_TD18_FD2___7" nillable="false" minOccurs="1" maxOccurs="1"/>
          <xs:element name="P1054898" type="Decimal_TD18_FD2___7" nillable="false" minOccurs="1" maxOccurs="1"/>
          <xs:element name="P1054934" type="Decimal_TD18_FD2___7" nillable="false" minOccurs="1" maxOccurs="1"/>
          <xs:element name="P1054565" type="Decimal_TD18_FD2___7" nillable="false" minOccurs="1" maxOccurs="1"/>
          <xs:element name="P1054683" type="Decimal_TD18_FD2___7" nillable="false" minOccurs="1" maxOccurs="1"/>
          <xs:element name="P1054719" type="Decimal_TD18_FD2___7" nillable="false" minOccurs="1" maxOccurs="1"/>
          <xs:element name="P1054755" type="Decimal_TD18_FD2___7" nillable="false" minOccurs="1" maxOccurs="1"/>
          <xs:element name="P1054791" type="Decimal_TD18_FD2___7" nillable="false" minOccurs="1" maxOccurs="1"/>
          <xs:element name="P1054827" type="Decimal_TD18_FD2___7" nillable="false" minOccurs="1" maxOccurs="1"/>
          <xs:element name="P1054863" type="Decimal_TD18_FD2___7" nillable="false" minOccurs="1" maxOccurs="1"/>
          <xs:element name="P1054899" type="Decimal_TD18_FD2___7" nillable="false" minOccurs="1" maxOccurs="1"/>
          <xs:element name="P1054935" type="Decimal_TD18_FD2___7" nillable="false" minOccurs="1" maxOccurs="1"/>
          <xs:element name="P1054566" type="Decimal_TD18_FD2___7" nillable="false" minOccurs="1" maxOccurs="1"/>
          <xs:element name="P1054684" type="Decimal_TD18_FD2___7" nillable="false" minOccurs="1" maxOccurs="1"/>
          <xs:element name="P1054720" type="Decimal_TD18_FD2___7" nillable="false" minOccurs="1" maxOccurs="1"/>
          <xs:element name="P1054756" type="Decimal_TD18_FD2___7" nillable="false" minOccurs="1" maxOccurs="1"/>
          <xs:element name="P1054792" type="Decimal_TD18_FD2___7" nillable="false" minOccurs="1" maxOccurs="1"/>
          <xs:element name="P1054828" type="Decimal_TD18_FD2___7" nillable="false" minOccurs="1" maxOccurs="1"/>
          <xs:element name="P1054864" type="Decimal_TD18_FD2___7" nillable="false" minOccurs="1" maxOccurs="1"/>
          <xs:element name="P1054900" type="Decimal_TD18_FD2___7" nillable="false" minOccurs="1" maxOccurs="1"/>
          <xs:element name="P1054936" type="Decimal_TD18_FD2___7" nillable="false" minOccurs="1" maxOccurs="1"/>
          <xs:element name="P1054567" type="Decimal_TD18_FD2___7" nillable="false" minOccurs="1" maxOccurs="1"/>
          <xs:element name="P1054685" type="Decimal_TD18_FD2___7" nillable="false" minOccurs="1" maxOccurs="1"/>
          <xs:element name="P1054721" type="Decimal_TD18_FD2___7" nillable="false" minOccurs="1" maxOccurs="1"/>
          <xs:element name="P1054757" type="Decimal_TD18_FD2___7" nillable="false" minOccurs="1" maxOccurs="1"/>
          <xs:element name="P1054793" type="Decimal_TD18_FD2___7" nillable="false" minOccurs="1" maxOccurs="1"/>
          <xs:element name="P1054829" type="Decimal_TD18_FD2___7" nillable="false" minOccurs="1" maxOccurs="1"/>
          <xs:element name="P1054865" type="Decimal_TD18_FD2___7" nillable="false" minOccurs="1" maxOccurs="1"/>
          <xs:element name="P1054901" type="Decimal_TD18_FD2___7" nillable="false" minOccurs="1" maxOccurs="1"/>
          <xs:element name="P1054937" type="Decimal_TD18_FD2___7" nillable="false" minOccurs="1" maxOccurs="1"/>
          <xs:element name="P1054568" type="Decimal_TD18_FD2___7" nillable="false" minOccurs="1" maxOccurs="1"/>
          <xs:element name="P1054686" type="Decimal_TD18_FD2___7" nillable="false" minOccurs="1" maxOccurs="1"/>
          <xs:element name="P1054722" type="Decimal_TD18_FD2___7" nillable="false" minOccurs="1" maxOccurs="1"/>
          <xs:element name="P1054758" type="Decimal_TD18_FD2___7" nillable="false" minOccurs="1" maxOccurs="1"/>
          <xs:element name="P1054794" type="Decimal_TD18_FD2___7" nillable="false" minOccurs="1" maxOccurs="1"/>
          <xs:element name="P1054830" type="Decimal_TD18_FD2___7" nillable="false" minOccurs="1" maxOccurs="1"/>
          <xs:element name="P1054866" type="Decimal_TD18_FD2___7" nillable="false" minOccurs="1" maxOccurs="1"/>
          <xs:element name="P1054902" type="Decimal_TD18_FD2___7" nillable="false" minOccurs="1" maxOccurs="1"/>
          <xs:element name="P1054938" type="Decimal_TD18_FD2___7" nillable="false" minOccurs="1" maxOccurs="1"/>
        </xs:all>
      </xs:complexType>
      <xs:element name="TFI-IZD-AIF">
        <xs:complexType>
          <xs:sequence>
            <xs:element name="Izvjesce" type="FormType_Izvjesce" minOccurs="1" maxOccurs="1"/>
            <xs:element name="IFP-TFI-IZD-AIF-E_1000983" type="FormType_IFP-TFI-IZD-AIF-E_1000983" minOccurs="1" maxOccurs="1"/>
            <xs:element name="ISD-TFI-AIF-E_1000984" type="FormType_ISD-TFI-AIF-E_1000984" minOccurs="1" maxOccurs="1"/>
            <xs:element name="INTd-TFI-AIF-E_1000985" type="FormType_INTd-TFI-AIF-E_1000985" minOccurs="1" maxOccurs="1"/>
            <xs:element name="INTi-TFI-AIF-E_1000986" type="FormType_INTi-TFI-AIF-E_1000986" minOccurs="1" maxOccurs="1"/>
            <xs:element name="IPK-TFI-AIF-E_1000987" type="FormType_IPK-TFI-AIF-E_1000987" minOccurs="1" maxOccurs="1"/>
          </xs:sequence>
        </xs:complexType>
      </xs:element>
    </xs:schema>
  </Schema>
  <Map ID="2" Name="TFI-IZD-AIF_Map" RootElement="TFI-IZD-AIF"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AIF/Izvjesce/Godina" xmlDataType="integer"/>
    </xmlCellPr>
  </singleXmlCell>
  <singleXmlCell id="2" xr6:uid="{00000000-000C-0000-FFFF-FFFF01000000}" r="E8" connectionId="0">
    <xmlCellPr id="1" xr6:uid="{00000000-0010-0000-0100-000001000000}" uniqueName="Period">
      <xmlPr mapId="2" xpath="/TFI-IZD-AIF/Izvjesce/Period" xmlDataType="integer"/>
    </xmlCellPr>
  </singleXmlCell>
  <singleXmlCell id="3" xr6:uid="{00000000-000C-0000-FFFF-FFFF02000000}" r="C17" connectionId="0">
    <xmlCellPr id="1" xr6:uid="{00000000-0010-0000-0200-000001000000}" uniqueName="sif_ust">
      <xmlPr mapId="2" xpath="/TFI-IZD-AIF/Izvjesce/sif_ust" xmlDataType="string"/>
    </xmlCellPr>
  </singleXmlCell>
  <singleXmlCell id="4" xr6:uid="{00000000-000C-0000-FFFF-FFFF03000000}" r="C31" connectionId="0">
    <xmlCellPr id="1" xr6:uid="{00000000-0010-0000-0300-000001000000}" uniqueName="AtribIzv">
      <xmlPr mapId="2" xpath="/TFI-IZD-AIF/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54048">
      <xmlPr mapId="2" xpath="/TFI-IZD-AIF/IFP-TFI-IZD-AIF-E_1000983/P1054048" xmlDataType="decimal"/>
    </xmlCellPr>
  </singleXmlCell>
  <singleXmlCell id="6" xr6:uid="{00000000-000C-0000-FFFF-FFFF05000000}" r="I9" connectionId="0">
    <xmlCellPr id="1" xr6:uid="{00000000-0010-0000-0500-000001000000}" uniqueName="P1054049">
      <xmlPr mapId="2" xpath="/TFI-IZD-AIF/IFP-TFI-IZD-AIF-E_1000983/P1054049" xmlDataType="decimal"/>
    </xmlCellPr>
  </singleXmlCell>
  <singleXmlCell id="7" xr6:uid="{00000000-000C-0000-FFFF-FFFF06000000}" r="H10" connectionId="0">
    <xmlCellPr id="1" xr6:uid="{00000000-0010-0000-0600-000001000000}" uniqueName="P1054050">
      <xmlPr mapId="2" xpath="/TFI-IZD-AIF/IFP-TFI-IZD-AIF-E_1000983/P1054050" xmlDataType="decimal"/>
    </xmlCellPr>
  </singleXmlCell>
  <singleXmlCell id="8" xr6:uid="{00000000-000C-0000-FFFF-FFFF07000000}" r="I10" connectionId="0">
    <xmlCellPr id="1" xr6:uid="{00000000-0010-0000-0700-000001000000}" uniqueName="P1054051">
      <xmlPr mapId="2" xpath="/TFI-IZD-AIF/IFP-TFI-IZD-AIF-E_1000983/P1054051" xmlDataType="decimal"/>
    </xmlCellPr>
  </singleXmlCell>
  <singleXmlCell id="9" xr6:uid="{00000000-000C-0000-FFFF-FFFF08000000}" r="H11" connectionId="0">
    <xmlCellPr id="1" xr6:uid="{00000000-0010-0000-0800-000001000000}" uniqueName="P1054052">
      <xmlPr mapId="2" xpath="/TFI-IZD-AIF/IFP-TFI-IZD-AIF-E_1000983/P1054052" xmlDataType="decimal"/>
    </xmlCellPr>
  </singleXmlCell>
  <singleXmlCell id="10" xr6:uid="{00000000-000C-0000-FFFF-FFFF09000000}" r="I11" connectionId="0">
    <xmlCellPr id="1" xr6:uid="{00000000-0010-0000-0900-000001000000}" uniqueName="P1054053">
      <xmlPr mapId="2" xpath="/TFI-IZD-AIF/IFP-TFI-IZD-AIF-E_1000983/P1054053" xmlDataType="decimal"/>
    </xmlCellPr>
  </singleXmlCell>
  <singleXmlCell id="11" xr6:uid="{00000000-000C-0000-FFFF-FFFF0A000000}" r="H12" connectionId="0">
    <xmlCellPr id="1" xr6:uid="{00000000-0010-0000-0A00-000001000000}" uniqueName="P1054054">
      <xmlPr mapId="2" xpath="/TFI-IZD-AIF/IFP-TFI-IZD-AIF-E_1000983/P1054054" xmlDataType="decimal"/>
    </xmlCellPr>
  </singleXmlCell>
  <singleXmlCell id="12" xr6:uid="{00000000-000C-0000-FFFF-FFFF0B000000}" r="I12" connectionId="0">
    <xmlCellPr id="1" xr6:uid="{00000000-0010-0000-0B00-000001000000}" uniqueName="P1054055">
      <xmlPr mapId="2" xpath="/TFI-IZD-AIF/IFP-TFI-IZD-AIF-E_1000983/P1054055" xmlDataType="decimal"/>
    </xmlCellPr>
  </singleXmlCell>
  <singleXmlCell id="13" xr6:uid="{00000000-000C-0000-FFFF-FFFF0C000000}" r="H13" connectionId="0">
    <xmlCellPr id="1" xr6:uid="{00000000-0010-0000-0C00-000001000000}" uniqueName="P1054056">
      <xmlPr mapId="2" xpath="/TFI-IZD-AIF/IFP-TFI-IZD-AIF-E_1000983/P1054056" xmlDataType="decimal"/>
    </xmlCellPr>
  </singleXmlCell>
  <singleXmlCell id="14" xr6:uid="{00000000-000C-0000-FFFF-FFFF0D000000}" r="I13" connectionId="0">
    <xmlCellPr id="1" xr6:uid="{00000000-0010-0000-0D00-000001000000}" uniqueName="P1054057">
      <xmlPr mapId="2" xpath="/TFI-IZD-AIF/IFP-TFI-IZD-AIF-E_1000983/P1054057" xmlDataType="decimal"/>
    </xmlCellPr>
  </singleXmlCell>
  <singleXmlCell id="15" xr6:uid="{00000000-000C-0000-FFFF-FFFF0E000000}" r="H14" connectionId="0">
    <xmlCellPr id="1" xr6:uid="{00000000-0010-0000-0E00-000001000000}" uniqueName="P1054058">
      <xmlPr mapId="2" xpath="/TFI-IZD-AIF/IFP-TFI-IZD-AIF-E_1000983/P1054058" xmlDataType="decimal"/>
    </xmlCellPr>
  </singleXmlCell>
  <singleXmlCell id="16" xr6:uid="{00000000-000C-0000-FFFF-FFFF0F000000}" r="I14" connectionId="0">
    <xmlCellPr id="1" xr6:uid="{00000000-0010-0000-0F00-000001000000}" uniqueName="P1054059">
      <xmlPr mapId="2" xpath="/TFI-IZD-AIF/IFP-TFI-IZD-AIF-E_1000983/P1054059" xmlDataType="decimal"/>
    </xmlCellPr>
  </singleXmlCell>
  <singleXmlCell id="17" xr6:uid="{00000000-000C-0000-FFFF-FFFF10000000}" r="H15" connectionId="0">
    <xmlCellPr id="1" xr6:uid="{00000000-0010-0000-1000-000001000000}" uniqueName="P1054060">
      <xmlPr mapId="2" xpath="/TFI-IZD-AIF/IFP-TFI-IZD-AIF-E_1000983/P1054060" xmlDataType="decimal"/>
    </xmlCellPr>
  </singleXmlCell>
  <singleXmlCell id="18" xr6:uid="{00000000-000C-0000-FFFF-FFFF11000000}" r="I15" connectionId="0">
    <xmlCellPr id="1" xr6:uid="{00000000-0010-0000-1100-000001000000}" uniqueName="P1054061">
      <xmlPr mapId="2" xpath="/TFI-IZD-AIF/IFP-TFI-IZD-AIF-E_1000983/P1054061" xmlDataType="decimal"/>
    </xmlCellPr>
  </singleXmlCell>
  <singleXmlCell id="19" xr6:uid="{00000000-000C-0000-FFFF-FFFF12000000}" r="H16" connectionId="0">
    <xmlCellPr id="1" xr6:uid="{00000000-0010-0000-1200-000001000000}" uniqueName="P1054062">
      <xmlPr mapId="2" xpath="/TFI-IZD-AIF/IFP-TFI-IZD-AIF-E_1000983/P1054062" xmlDataType="decimal"/>
    </xmlCellPr>
  </singleXmlCell>
  <singleXmlCell id="20" xr6:uid="{00000000-000C-0000-FFFF-FFFF13000000}" r="I16" connectionId="0">
    <xmlCellPr id="1" xr6:uid="{00000000-0010-0000-1300-000001000000}" uniqueName="P1054063">
      <xmlPr mapId="2" xpath="/TFI-IZD-AIF/IFP-TFI-IZD-AIF-E_1000983/P1054063" xmlDataType="decimal"/>
    </xmlCellPr>
  </singleXmlCell>
  <singleXmlCell id="21" xr6:uid="{00000000-000C-0000-FFFF-FFFF14000000}" r="H17" connectionId="0">
    <xmlCellPr id="1" xr6:uid="{00000000-0010-0000-1400-000001000000}" uniqueName="P1054064">
      <xmlPr mapId="2" xpath="/TFI-IZD-AIF/IFP-TFI-IZD-AIF-E_1000983/P1054064" xmlDataType="decimal"/>
    </xmlCellPr>
  </singleXmlCell>
  <singleXmlCell id="22" xr6:uid="{00000000-000C-0000-FFFF-FFFF15000000}" r="I17" connectionId="0">
    <xmlCellPr id="1" xr6:uid="{00000000-0010-0000-1500-000001000000}" uniqueName="P1054065">
      <xmlPr mapId="2" xpath="/TFI-IZD-AIF/IFP-TFI-IZD-AIF-E_1000983/P1054065" xmlDataType="decimal"/>
    </xmlCellPr>
  </singleXmlCell>
  <singleXmlCell id="23" xr6:uid="{00000000-000C-0000-FFFF-FFFF16000000}" r="H18" connectionId="0">
    <xmlCellPr id="1" xr6:uid="{00000000-0010-0000-1600-000001000000}" uniqueName="P1054066">
      <xmlPr mapId="2" xpath="/TFI-IZD-AIF/IFP-TFI-IZD-AIF-E_1000983/P1054066" xmlDataType="decimal"/>
    </xmlCellPr>
  </singleXmlCell>
  <singleXmlCell id="24" xr6:uid="{00000000-000C-0000-FFFF-FFFF17000000}" r="I18" connectionId="0">
    <xmlCellPr id="1" xr6:uid="{00000000-0010-0000-1700-000001000000}" uniqueName="P1054067">
      <xmlPr mapId="2" xpath="/TFI-IZD-AIF/IFP-TFI-IZD-AIF-E_1000983/P1054067" xmlDataType="decimal"/>
    </xmlCellPr>
  </singleXmlCell>
  <singleXmlCell id="25" xr6:uid="{00000000-000C-0000-FFFF-FFFF18000000}" r="H19" connectionId="0">
    <xmlCellPr id="1" xr6:uid="{00000000-0010-0000-1800-000001000000}" uniqueName="P1054068">
      <xmlPr mapId="2" xpath="/TFI-IZD-AIF/IFP-TFI-IZD-AIF-E_1000983/P1054068" xmlDataType="decimal"/>
    </xmlCellPr>
  </singleXmlCell>
  <singleXmlCell id="26" xr6:uid="{00000000-000C-0000-FFFF-FFFF19000000}" r="I19" connectionId="0">
    <xmlCellPr id="1" xr6:uid="{00000000-0010-0000-1900-000001000000}" uniqueName="P1054069">
      <xmlPr mapId="2" xpath="/TFI-IZD-AIF/IFP-TFI-IZD-AIF-E_1000983/P1054069" xmlDataType="decimal"/>
    </xmlCellPr>
  </singleXmlCell>
  <singleXmlCell id="27" xr6:uid="{00000000-000C-0000-FFFF-FFFF1A000000}" r="H20" connectionId="0">
    <xmlCellPr id="1" xr6:uid="{00000000-0010-0000-1A00-000001000000}" uniqueName="P1054070">
      <xmlPr mapId="2" xpath="/TFI-IZD-AIF/IFP-TFI-IZD-AIF-E_1000983/P1054070" xmlDataType="decimal"/>
    </xmlCellPr>
  </singleXmlCell>
  <singleXmlCell id="28" xr6:uid="{00000000-000C-0000-FFFF-FFFF1B000000}" r="I20" connectionId="0">
    <xmlCellPr id="1" xr6:uid="{00000000-0010-0000-1B00-000001000000}" uniqueName="P1054071">
      <xmlPr mapId="2" xpath="/TFI-IZD-AIF/IFP-TFI-IZD-AIF-E_1000983/P1054071" xmlDataType="decimal"/>
    </xmlCellPr>
  </singleXmlCell>
  <singleXmlCell id="29" xr6:uid="{00000000-000C-0000-FFFF-FFFF1C000000}" r="H21" connectionId="0">
    <xmlCellPr id="1" xr6:uid="{00000000-0010-0000-1C00-000001000000}" uniqueName="P1054072">
      <xmlPr mapId="2" xpath="/TFI-IZD-AIF/IFP-TFI-IZD-AIF-E_1000983/P1054072" xmlDataType="decimal"/>
    </xmlCellPr>
  </singleXmlCell>
  <singleXmlCell id="30" xr6:uid="{00000000-000C-0000-FFFF-FFFF1D000000}" r="I21" connectionId="0">
    <xmlCellPr id="1" xr6:uid="{00000000-0010-0000-1D00-000001000000}" uniqueName="P1054073">
      <xmlPr mapId="2" xpath="/TFI-IZD-AIF/IFP-TFI-IZD-AIF-E_1000983/P1054073" xmlDataType="decimal"/>
    </xmlCellPr>
  </singleXmlCell>
  <singleXmlCell id="31" xr6:uid="{00000000-000C-0000-FFFF-FFFF1E000000}" r="H22" connectionId="0">
    <xmlCellPr id="1" xr6:uid="{00000000-0010-0000-1E00-000001000000}" uniqueName="P1054074">
      <xmlPr mapId="2" xpath="/TFI-IZD-AIF/IFP-TFI-IZD-AIF-E_1000983/P1054074" xmlDataType="decimal"/>
    </xmlCellPr>
  </singleXmlCell>
  <singleXmlCell id="32" xr6:uid="{00000000-000C-0000-FFFF-FFFF1F000000}" r="I22" connectionId="0">
    <xmlCellPr id="1" xr6:uid="{00000000-0010-0000-1F00-000001000000}" uniqueName="P1054075">
      <xmlPr mapId="2" xpath="/TFI-IZD-AIF/IFP-TFI-IZD-AIF-E_1000983/P1054075" xmlDataType="decimal"/>
    </xmlCellPr>
  </singleXmlCell>
  <singleXmlCell id="33" xr6:uid="{00000000-000C-0000-FFFF-FFFF20000000}" r="H23" connectionId="0">
    <xmlCellPr id="1" xr6:uid="{00000000-0010-0000-2000-000001000000}" uniqueName="P1054076">
      <xmlPr mapId="2" xpath="/TFI-IZD-AIF/IFP-TFI-IZD-AIF-E_1000983/P1054076" xmlDataType="decimal"/>
    </xmlCellPr>
  </singleXmlCell>
  <singleXmlCell id="34" xr6:uid="{00000000-000C-0000-FFFF-FFFF21000000}" r="I23" connectionId="0">
    <xmlCellPr id="1" xr6:uid="{00000000-0010-0000-2100-000001000000}" uniqueName="P1054077">
      <xmlPr mapId="2" xpath="/TFI-IZD-AIF/IFP-TFI-IZD-AIF-E_1000983/P1054077" xmlDataType="decimal"/>
    </xmlCellPr>
  </singleXmlCell>
  <singleXmlCell id="35" xr6:uid="{00000000-000C-0000-FFFF-FFFF22000000}" r="H24" connectionId="0">
    <xmlCellPr id="1" xr6:uid="{00000000-0010-0000-2200-000001000000}" uniqueName="P1054078">
      <xmlPr mapId="2" xpath="/TFI-IZD-AIF/IFP-TFI-IZD-AIF-E_1000983/P1054078" xmlDataType="decimal"/>
    </xmlCellPr>
  </singleXmlCell>
  <singleXmlCell id="36" xr6:uid="{00000000-000C-0000-FFFF-FFFF23000000}" r="I24" connectionId="0">
    <xmlCellPr id="1" xr6:uid="{00000000-0010-0000-2300-000001000000}" uniqueName="P1054079">
      <xmlPr mapId="2" xpath="/TFI-IZD-AIF/IFP-TFI-IZD-AIF-E_1000983/P1054079" xmlDataType="decimal"/>
    </xmlCellPr>
  </singleXmlCell>
  <singleXmlCell id="37" xr6:uid="{00000000-000C-0000-FFFF-FFFF24000000}" r="H25" connectionId="0">
    <xmlCellPr id="1" xr6:uid="{00000000-0010-0000-2400-000001000000}" uniqueName="P1054080">
      <xmlPr mapId="2" xpath="/TFI-IZD-AIF/IFP-TFI-IZD-AIF-E_1000983/P1054080" xmlDataType="decimal"/>
    </xmlCellPr>
  </singleXmlCell>
  <singleXmlCell id="38" xr6:uid="{00000000-000C-0000-FFFF-FFFF25000000}" r="I25" connectionId="0">
    <xmlCellPr id="1" xr6:uid="{00000000-0010-0000-2500-000001000000}" uniqueName="P1054081">
      <xmlPr mapId="2" xpath="/TFI-IZD-AIF/IFP-TFI-IZD-AIF-E_1000983/P1054081" xmlDataType="decimal"/>
    </xmlCellPr>
  </singleXmlCell>
  <singleXmlCell id="39" xr6:uid="{00000000-000C-0000-FFFF-FFFF26000000}" r="H26" connectionId="0">
    <xmlCellPr id="1" xr6:uid="{00000000-0010-0000-2600-000001000000}" uniqueName="P1054082">
      <xmlPr mapId="2" xpath="/TFI-IZD-AIF/IFP-TFI-IZD-AIF-E_1000983/P1054082" xmlDataType="decimal"/>
    </xmlCellPr>
  </singleXmlCell>
  <singleXmlCell id="40" xr6:uid="{00000000-000C-0000-FFFF-FFFF27000000}" r="I26" connectionId="0">
    <xmlCellPr id="1" xr6:uid="{00000000-0010-0000-2700-000001000000}" uniqueName="P1054083">
      <xmlPr mapId="2" xpath="/TFI-IZD-AIF/IFP-TFI-IZD-AIF-E_1000983/P1054083" xmlDataType="decimal"/>
    </xmlCellPr>
  </singleXmlCell>
  <singleXmlCell id="41" xr6:uid="{00000000-000C-0000-FFFF-FFFF28000000}" r="H27" connectionId="0">
    <xmlCellPr id="1" xr6:uid="{00000000-0010-0000-2800-000001000000}" uniqueName="P1054583">
      <xmlPr mapId="2" xpath="/TFI-IZD-AIF/IFP-TFI-IZD-AIF-E_1000983/P1054583" xmlDataType="decimal"/>
    </xmlCellPr>
  </singleXmlCell>
  <singleXmlCell id="42" xr6:uid="{00000000-000C-0000-FFFF-FFFF29000000}" r="I27" connectionId="0">
    <xmlCellPr id="1" xr6:uid="{00000000-0010-0000-2900-000001000000}" uniqueName="P1054584">
      <xmlPr mapId="2" xpath="/TFI-IZD-AIF/IFP-TFI-IZD-AIF-E_1000983/P1054584" xmlDataType="decimal"/>
    </xmlCellPr>
  </singleXmlCell>
  <singleXmlCell id="43" xr6:uid="{00000000-000C-0000-FFFF-FFFF2A000000}" r="H28" connectionId="0">
    <xmlCellPr id="1" xr6:uid="{00000000-0010-0000-2A00-000001000000}" uniqueName="P1054585">
      <xmlPr mapId="2" xpath="/TFI-IZD-AIF/IFP-TFI-IZD-AIF-E_1000983/P1054585" xmlDataType="decimal"/>
    </xmlCellPr>
  </singleXmlCell>
  <singleXmlCell id="44" xr6:uid="{00000000-000C-0000-FFFF-FFFF2B000000}" r="I28" connectionId="0">
    <xmlCellPr id="1" xr6:uid="{00000000-0010-0000-2B00-000001000000}" uniqueName="P1054586">
      <xmlPr mapId="2" xpath="/TFI-IZD-AIF/IFP-TFI-IZD-AIF-E_1000983/P1054586" xmlDataType="decimal"/>
    </xmlCellPr>
  </singleXmlCell>
  <singleXmlCell id="45" xr6:uid="{00000000-000C-0000-FFFF-FFFF2C000000}" r="H29" connectionId="0">
    <xmlCellPr id="1" xr6:uid="{00000000-0010-0000-2C00-000001000000}" uniqueName="P1054587">
      <xmlPr mapId="2" xpath="/TFI-IZD-AIF/IFP-TFI-IZD-AIF-E_1000983/P1054587" xmlDataType="decimal"/>
    </xmlCellPr>
  </singleXmlCell>
  <singleXmlCell id="46" xr6:uid="{00000000-000C-0000-FFFF-FFFF2D000000}" r="I29" connectionId="0">
    <xmlCellPr id="1" xr6:uid="{00000000-0010-0000-2D00-000001000000}" uniqueName="P1054588">
      <xmlPr mapId="2" xpath="/TFI-IZD-AIF/IFP-TFI-IZD-AIF-E_1000983/P1054588" xmlDataType="decimal"/>
    </xmlCellPr>
  </singleXmlCell>
  <singleXmlCell id="47" xr6:uid="{00000000-000C-0000-FFFF-FFFF2E000000}" r="H30" connectionId="0">
    <xmlCellPr id="1" xr6:uid="{00000000-0010-0000-2E00-000001000000}" uniqueName="P1054589">
      <xmlPr mapId="2" xpath="/TFI-IZD-AIF/IFP-TFI-IZD-AIF-E_1000983/P1054589" xmlDataType="decimal"/>
    </xmlCellPr>
  </singleXmlCell>
  <singleXmlCell id="48" xr6:uid="{00000000-000C-0000-FFFF-FFFF2F000000}" r="I30" connectionId="0">
    <xmlCellPr id="1" xr6:uid="{00000000-0010-0000-2F00-000001000000}" uniqueName="P1054590">
      <xmlPr mapId="2" xpath="/TFI-IZD-AIF/IFP-TFI-IZD-AIF-E_1000983/P1054590" xmlDataType="decimal"/>
    </xmlCellPr>
  </singleXmlCell>
  <singleXmlCell id="49" xr6:uid="{00000000-000C-0000-FFFF-FFFF30000000}" r="H31" connectionId="0">
    <xmlCellPr id="1" xr6:uid="{00000000-0010-0000-3000-000001000000}" uniqueName="P1054591">
      <xmlPr mapId="2" xpath="/TFI-IZD-AIF/IFP-TFI-IZD-AIF-E_1000983/P1054591" xmlDataType="decimal"/>
    </xmlCellPr>
  </singleXmlCell>
  <singleXmlCell id="50" xr6:uid="{00000000-000C-0000-FFFF-FFFF31000000}" r="I31" connectionId="0">
    <xmlCellPr id="1" xr6:uid="{00000000-0010-0000-3100-000001000000}" uniqueName="P1054592">
      <xmlPr mapId="2" xpath="/TFI-IZD-AIF/IFP-TFI-IZD-AIF-E_1000983/P1054592" xmlDataType="decimal"/>
    </xmlCellPr>
  </singleXmlCell>
  <singleXmlCell id="51" xr6:uid="{00000000-000C-0000-FFFF-FFFF32000000}" r="H32" connectionId="0">
    <xmlCellPr id="1" xr6:uid="{00000000-0010-0000-3200-000001000000}" uniqueName="P1054593">
      <xmlPr mapId="2" xpath="/TFI-IZD-AIF/IFP-TFI-IZD-AIF-E_1000983/P1054593" xmlDataType="decimal"/>
    </xmlCellPr>
  </singleXmlCell>
  <singleXmlCell id="52" xr6:uid="{00000000-000C-0000-FFFF-FFFF33000000}" r="I32" connectionId="0">
    <xmlCellPr id="1" xr6:uid="{00000000-0010-0000-3300-000001000000}" uniqueName="P1054594">
      <xmlPr mapId="2" xpath="/TFI-IZD-AIF/IFP-TFI-IZD-AIF-E_1000983/P1054594" xmlDataType="decimal"/>
    </xmlCellPr>
  </singleXmlCell>
  <singleXmlCell id="55" xr6:uid="{00000000-000C-0000-FFFF-FFFF34000000}" r="H33" connectionId="0">
    <xmlCellPr id="1" xr6:uid="{00000000-0010-0000-3400-000001000000}" uniqueName="P1054595">
      <xmlPr mapId="2" xpath="/TFI-IZD-AIF/IFP-TFI-IZD-AIF-E_1000983/P1054595" xmlDataType="decimal"/>
    </xmlCellPr>
  </singleXmlCell>
  <singleXmlCell id="56" xr6:uid="{00000000-000C-0000-FFFF-FFFF35000000}" r="I33" connectionId="0">
    <xmlCellPr id="1" xr6:uid="{00000000-0010-0000-3500-000001000000}" uniqueName="P1054596">
      <xmlPr mapId="2" xpath="/TFI-IZD-AIF/IFP-TFI-IZD-AIF-E_1000983/P1054596" xmlDataType="decimal"/>
    </xmlCellPr>
  </singleXmlCell>
  <singleXmlCell id="57" xr6:uid="{00000000-000C-0000-FFFF-FFFF36000000}" r="H34" connectionId="0">
    <xmlCellPr id="1" xr6:uid="{00000000-0010-0000-3600-000001000000}" uniqueName="P1054597">
      <xmlPr mapId="2" xpath="/TFI-IZD-AIF/IFP-TFI-IZD-AIF-E_1000983/P1054597" xmlDataType="decimal"/>
    </xmlCellPr>
  </singleXmlCell>
  <singleXmlCell id="58" xr6:uid="{00000000-000C-0000-FFFF-FFFF37000000}" r="I34" connectionId="0">
    <xmlCellPr id="1" xr6:uid="{00000000-0010-0000-3700-000001000000}" uniqueName="P1054598">
      <xmlPr mapId="2" xpath="/TFI-IZD-AIF/IFP-TFI-IZD-AIF-E_1000983/P1054598" xmlDataType="decimal"/>
    </xmlCellPr>
  </singleXmlCell>
  <singleXmlCell id="59" xr6:uid="{00000000-000C-0000-FFFF-FFFF38000000}" r="H36" connectionId="0">
    <xmlCellPr id="1" xr6:uid="{00000000-0010-0000-3800-000001000000}" uniqueName="P1054599">
      <xmlPr mapId="2" xpath="/TFI-IZD-AIF/IFP-TFI-IZD-AIF-E_1000983/P1054599" xmlDataType="decimal"/>
    </xmlCellPr>
  </singleXmlCell>
  <singleXmlCell id="60" xr6:uid="{00000000-000C-0000-FFFF-FFFF39000000}" r="I36" connectionId="0">
    <xmlCellPr id="1" xr6:uid="{00000000-0010-0000-3900-000001000000}" uniqueName="P1054600">
      <xmlPr mapId="2" xpath="/TFI-IZD-AIF/IFP-TFI-IZD-AIF-E_1000983/P1054600" xmlDataType="decimal"/>
    </xmlCellPr>
  </singleXmlCell>
  <singleXmlCell id="61" xr6:uid="{00000000-000C-0000-FFFF-FFFF3A000000}" r="H37" connectionId="0">
    <xmlCellPr id="1" xr6:uid="{00000000-0010-0000-3A00-000001000000}" uniqueName="P1054601">
      <xmlPr mapId="2" xpath="/TFI-IZD-AIF/IFP-TFI-IZD-AIF-E_1000983/P1054601" xmlDataType="decimal"/>
    </xmlCellPr>
  </singleXmlCell>
  <singleXmlCell id="62" xr6:uid="{00000000-000C-0000-FFFF-FFFF3B000000}" r="I37" connectionId="0">
    <xmlCellPr id="1" xr6:uid="{00000000-0010-0000-3B00-000001000000}" uniqueName="P1054602">
      <xmlPr mapId="2" xpath="/TFI-IZD-AIF/IFP-TFI-IZD-AIF-E_1000983/P1054602" xmlDataType="decimal"/>
    </xmlCellPr>
  </singleXmlCell>
  <singleXmlCell id="63" xr6:uid="{00000000-000C-0000-FFFF-FFFF3C000000}" r="H38" connectionId="0">
    <xmlCellPr id="1" xr6:uid="{00000000-0010-0000-3C00-000001000000}" uniqueName="P1054603">
      <xmlPr mapId="2" xpath="/TFI-IZD-AIF/IFP-TFI-IZD-AIF-E_1000983/P1054603" xmlDataType="decimal"/>
    </xmlCellPr>
  </singleXmlCell>
  <singleXmlCell id="64" xr6:uid="{00000000-000C-0000-FFFF-FFFF3D000000}" r="I38" connectionId="0">
    <xmlCellPr id="1" xr6:uid="{00000000-0010-0000-3D00-000001000000}" uniqueName="P1054604">
      <xmlPr mapId="2" xpath="/TFI-IZD-AIF/IFP-TFI-IZD-AIF-E_1000983/P1054604" xmlDataType="decimal"/>
    </xmlCellPr>
  </singleXmlCell>
  <singleXmlCell id="65" xr6:uid="{00000000-000C-0000-FFFF-FFFF3E000000}" r="H39" connectionId="0">
    <xmlCellPr id="1" xr6:uid="{00000000-0010-0000-3E00-000001000000}" uniqueName="P1054605">
      <xmlPr mapId="2" xpath="/TFI-IZD-AIF/IFP-TFI-IZD-AIF-E_1000983/P1054605" xmlDataType="decimal"/>
    </xmlCellPr>
  </singleXmlCell>
  <singleXmlCell id="66" xr6:uid="{00000000-000C-0000-FFFF-FFFF3F000000}" r="I39" connectionId="0">
    <xmlCellPr id="1" xr6:uid="{00000000-0010-0000-3F00-000001000000}" uniqueName="P1054606">
      <xmlPr mapId="2" xpath="/TFI-IZD-AIF/IFP-TFI-IZD-AIF-E_1000983/P1054606" xmlDataType="decimal"/>
    </xmlCellPr>
  </singleXmlCell>
  <singleXmlCell id="67" xr6:uid="{00000000-000C-0000-FFFF-FFFF40000000}" r="H40" connectionId="0">
    <xmlCellPr id="1" xr6:uid="{00000000-0010-0000-4000-000001000000}" uniqueName="P1054607">
      <xmlPr mapId="2" xpath="/TFI-IZD-AIF/IFP-TFI-IZD-AIF-E_1000983/P1054607" xmlDataType="decimal"/>
    </xmlCellPr>
  </singleXmlCell>
  <singleXmlCell id="68" xr6:uid="{00000000-000C-0000-FFFF-FFFF41000000}" r="I40" connectionId="0">
    <xmlCellPr id="1" xr6:uid="{00000000-0010-0000-4100-000001000000}" uniqueName="P1054608">
      <xmlPr mapId="2" xpath="/TFI-IZD-AIF/IFP-TFI-IZD-AIF-E_1000983/P1054608" xmlDataType="decimal"/>
    </xmlCellPr>
  </singleXmlCell>
  <singleXmlCell id="69" xr6:uid="{00000000-000C-0000-FFFF-FFFF42000000}" r="H41" connectionId="0">
    <xmlCellPr id="1" xr6:uid="{00000000-0010-0000-4200-000001000000}" uniqueName="P1054609">
      <xmlPr mapId="2" xpath="/TFI-IZD-AIF/IFP-TFI-IZD-AIF-E_1000983/P1054609" xmlDataType="decimal"/>
    </xmlCellPr>
  </singleXmlCell>
  <singleXmlCell id="70" xr6:uid="{00000000-000C-0000-FFFF-FFFF43000000}" r="I41" connectionId="0">
    <xmlCellPr id="1" xr6:uid="{00000000-0010-0000-4300-000001000000}" uniqueName="P1054610">
      <xmlPr mapId="2" xpath="/TFI-IZD-AIF/IFP-TFI-IZD-AIF-E_1000983/P1054610" xmlDataType="decimal"/>
    </xmlCellPr>
  </singleXmlCell>
  <singleXmlCell id="71" xr6:uid="{00000000-000C-0000-FFFF-FFFF44000000}" r="H42" connectionId="0">
    <xmlCellPr id="1" xr6:uid="{00000000-0010-0000-4400-000001000000}" uniqueName="P1054611">
      <xmlPr mapId="2" xpath="/TFI-IZD-AIF/IFP-TFI-IZD-AIF-E_1000983/P1054611" xmlDataType="decimal"/>
    </xmlCellPr>
  </singleXmlCell>
  <singleXmlCell id="72" xr6:uid="{00000000-000C-0000-FFFF-FFFF45000000}" r="I42" connectionId="0">
    <xmlCellPr id="1" xr6:uid="{00000000-0010-0000-4500-000001000000}" uniqueName="P1054612">
      <xmlPr mapId="2" xpath="/TFI-IZD-AIF/IFP-TFI-IZD-AIF-E_1000983/P1054612" xmlDataType="decimal"/>
    </xmlCellPr>
  </singleXmlCell>
  <singleXmlCell id="73" xr6:uid="{00000000-000C-0000-FFFF-FFFF46000000}" r="H43" connectionId="0">
    <xmlCellPr id="1" xr6:uid="{00000000-0010-0000-4600-000001000000}" uniqueName="P1054613">
      <xmlPr mapId="2" xpath="/TFI-IZD-AIF/IFP-TFI-IZD-AIF-E_1000983/P1054613" xmlDataType="decimal"/>
    </xmlCellPr>
  </singleXmlCell>
  <singleXmlCell id="74" xr6:uid="{00000000-000C-0000-FFFF-FFFF47000000}" r="I43" connectionId="0">
    <xmlCellPr id="1" xr6:uid="{00000000-0010-0000-4700-000001000000}" uniqueName="P1054614">
      <xmlPr mapId="2" xpath="/TFI-IZD-AIF/IFP-TFI-IZD-AIF-E_1000983/P1054614" xmlDataType="decimal"/>
    </xmlCellPr>
  </singleXmlCell>
  <singleXmlCell id="75" xr6:uid="{00000000-000C-0000-FFFF-FFFF48000000}" r="H44" connectionId="0">
    <xmlCellPr id="1" xr6:uid="{00000000-0010-0000-4800-000001000000}" uniqueName="P1054615">
      <xmlPr mapId="2" xpath="/TFI-IZD-AIF/IFP-TFI-IZD-AIF-E_1000983/P1054615" xmlDataType="decimal"/>
    </xmlCellPr>
  </singleXmlCell>
  <singleXmlCell id="76" xr6:uid="{00000000-000C-0000-FFFF-FFFF49000000}" r="I44" connectionId="0">
    <xmlCellPr id="1" xr6:uid="{00000000-0010-0000-4900-000001000000}" uniqueName="P1054616">
      <xmlPr mapId="2" xpath="/TFI-IZD-AIF/IFP-TFI-IZD-AIF-E_1000983/P1054616" xmlDataType="decimal"/>
    </xmlCellPr>
  </singleXmlCell>
  <singleXmlCell id="77" xr6:uid="{00000000-000C-0000-FFFF-FFFF4A000000}" r="H45" connectionId="0">
    <xmlCellPr id="1" xr6:uid="{00000000-0010-0000-4A00-000001000000}" uniqueName="P1054617">
      <xmlPr mapId="2" xpath="/TFI-IZD-AIF/IFP-TFI-IZD-AIF-E_1000983/P1054617" xmlDataType="decimal"/>
    </xmlCellPr>
  </singleXmlCell>
  <singleXmlCell id="78" xr6:uid="{00000000-000C-0000-FFFF-FFFF4B000000}" r="I45" connectionId="0">
    <xmlCellPr id="1" xr6:uid="{00000000-0010-0000-4B00-000001000000}" uniqueName="P1054618">
      <xmlPr mapId="2" xpath="/TFI-IZD-AIF/IFP-TFI-IZD-AIF-E_1000983/P1054618" xmlDataType="decimal"/>
    </xmlCellPr>
  </singleXmlCell>
  <singleXmlCell id="79" xr6:uid="{00000000-000C-0000-FFFF-FFFF4C000000}" r="H46" connectionId="0">
    <xmlCellPr id="1" xr6:uid="{00000000-0010-0000-4C00-000001000000}" uniqueName="P1054619">
      <xmlPr mapId="2" xpath="/TFI-IZD-AIF/IFP-TFI-IZD-AIF-E_1000983/P1054619" xmlDataType="decimal"/>
    </xmlCellPr>
  </singleXmlCell>
  <singleXmlCell id="80" xr6:uid="{00000000-000C-0000-FFFF-FFFF4D000000}" r="I46" connectionId="0">
    <xmlCellPr id="1" xr6:uid="{00000000-0010-0000-4D00-000001000000}" uniqueName="P1054620">
      <xmlPr mapId="2" xpath="/TFI-IZD-AIF/IFP-TFI-IZD-AIF-E_1000983/P1054620" xmlDataType="decimal"/>
    </xmlCellPr>
  </singleXmlCell>
  <singleXmlCell id="81" xr6:uid="{00000000-000C-0000-FFFF-FFFF4E000000}" r="H47" connectionId="0">
    <xmlCellPr id="1" xr6:uid="{00000000-0010-0000-4E00-000001000000}" uniqueName="P1054621">
      <xmlPr mapId="2" xpath="/TFI-IZD-AIF/IFP-TFI-IZD-AIF-E_1000983/P1054621" xmlDataType="decimal"/>
    </xmlCellPr>
  </singleXmlCell>
  <singleXmlCell id="82" xr6:uid="{00000000-000C-0000-FFFF-FFFF4F000000}" r="I47" connectionId="0">
    <xmlCellPr id="1" xr6:uid="{00000000-0010-0000-4F00-000001000000}" uniqueName="P1054622">
      <xmlPr mapId="2" xpath="/TFI-IZD-AIF/IFP-TFI-IZD-AIF-E_1000983/P1054622" xmlDataType="decimal"/>
    </xmlCellPr>
  </singleXmlCell>
  <singleXmlCell id="83" xr6:uid="{00000000-000C-0000-FFFF-FFFF50000000}" r="H48" connectionId="0">
    <xmlCellPr id="1" xr6:uid="{00000000-0010-0000-5000-000001000000}" uniqueName="P1054623">
      <xmlPr mapId="2" xpath="/TFI-IZD-AIF/IFP-TFI-IZD-AIF-E_1000983/P1054623" xmlDataType="decimal"/>
    </xmlCellPr>
  </singleXmlCell>
  <singleXmlCell id="84" xr6:uid="{00000000-000C-0000-FFFF-FFFF51000000}" r="I48" connectionId="0">
    <xmlCellPr id="1" xr6:uid="{00000000-0010-0000-5100-000001000000}" uniqueName="P1054624">
      <xmlPr mapId="2" xpath="/TFI-IZD-AIF/IFP-TFI-IZD-AIF-E_1000983/P1054624" xmlDataType="decimal"/>
    </xmlCellPr>
  </singleXmlCell>
  <singleXmlCell id="85" xr6:uid="{00000000-000C-0000-FFFF-FFFF52000000}" r="H49" connectionId="0">
    <xmlCellPr id="1" xr6:uid="{00000000-0010-0000-5200-000001000000}" uniqueName="P1054625">
      <xmlPr mapId="2" xpath="/TFI-IZD-AIF/IFP-TFI-IZD-AIF-E_1000983/P1054625" xmlDataType="decimal"/>
    </xmlCellPr>
  </singleXmlCell>
  <singleXmlCell id="86" xr6:uid="{00000000-000C-0000-FFFF-FFFF53000000}" r="I49" connectionId="0">
    <xmlCellPr id="1" xr6:uid="{00000000-0010-0000-5300-000001000000}" uniqueName="P1054626">
      <xmlPr mapId="2" xpath="/TFI-IZD-AIF/IFP-TFI-IZD-AIF-E_1000983/P1054626" xmlDataType="decimal"/>
    </xmlCellPr>
  </singleXmlCell>
  <singleXmlCell id="87" xr6:uid="{00000000-000C-0000-FFFF-FFFF54000000}" r="H50" connectionId="0">
    <xmlCellPr id="1" xr6:uid="{00000000-0010-0000-5400-000001000000}" uniqueName="P1054627">
      <xmlPr mapId="2" xpath="/TFI-IZD-AIF/IFP-TFI-IZD-AIF-E_1000983/P1054627" xmlDataType="decimal"/>
    </xmlCellPr>
  </singleXmlCell>
  <singleXmlCell id="88" xr6:uid="{00000000-000C-0000-FFFF-FFFF55000000}" r="I50" connectionId="0">
    <xmlCellPr id="1" xr6:uid="{00000000-0010-0000-5500-000001000000}" uniqueName="P1054628">
      <xmlPr mapId="2" xpath="/TFI-IZD-AIF/IFP-TFI-IZD-AIF-E_1000983/P1054628" xmlDataType="decimal"/>
    </xmlCellPr>
  </singleXmlCell>
  <singleXmlCell id="89" xr6:uid="{00000000-000C-0000-FFFF-FFFF56000000}" r="H51" connectionId="0">
    <xmlCellPr id="1" xr6:uid="{00000000-0010-0000-5600-000001000000}" uniqueName="P1054629">
      <xmlPr mapId="2" xpath="/TFI-IZD-AIF/IFP-TFI-IZD-AIF-E_1000983/P1054629" xmlDataType="decimal"/>
    </xmlCellPr>
  </singleXmlCell>
  <singleXmlCell id="90" xr6:uid="{00000000-000C-0000-FFFF-FFFF57000000}" r="I51" connectionId="0">
    <xmlCellPr id="1" xr6:uid="{00000000-0010-0000-5700-000001000000}" uniqueName="P1054630">
      <xmlPr mapId="2" xpath="/TFI-IZD-AIF/IFP-TFI-IZD-AIF-E_1000983/P1054630" xmlDataType="decimal"/>
    </xmlCellPr>
  </singleXmlCell>
  <singleXmlCell id="91" xr6:uid="{00000000-000C-0000-FFFF-FFFF58000000}" r="H52" connectionId="0">
    <xmlCellPr id="1" xr6:uid="{00000000-0010-0000-5800-000001000000}" uniqueName="P1054631">
      <xmlPr mapId="2" xpath="/TFI-IZD-AIF/IFP-TFI-IZD-AIF-E_1000983/P1054631" xmlDataType="decimal"/>
    </xmlCellPr>
  </singleXmlCell>
  <singleXmlCell id="92" xr6:uid="{00000000-000C-0000-FFFF-FFFF59000000}" r="I52" connectionId="0">
    <xmlCellPr id="1" xr6:uid="{00000000-0010-0000-5900-000001000000}" uniqueName="P1054632">
      <xmlPr mapId="2" xpath="/TFI-IZD-AIF/IFP-TFI-IZD-AIF-E_1000983/P1054632" xmlDataType="decimal"/>
    </xmlCellPr>
  </singleXmlCell>
  <singleXmlCell id="93" xr6:uid="{00000000-000C-0000-FFFF-FFFF5A000000}" r="H53" connectionId="0">
    <xmlCellPr id="1" xr6:uid="{00000000-0010-0000-5A00-000001000000}" uniqueName="P1054633">
      <xmlPr mapId="2" xpath="/TFI-IZD-AIF/IFP-TFI-IZD-AIF-E_1000983/P1054633" xmlDataType="decimal"/>
    </xmlCellPr>
  </singleXmlCell>
  <singleXmlCell id="94" xr6:uid="{00000000-000C-0000-FFFF-FFFF5B000000}" r="I53" connectionId="0">
    <xmlCellPr id="1" xr6:uid="{00000000-0010-0000-5B00-000001000000}" uniqueName="P1054634">
      <xmlPr mapId="2" xpath="/TFI-IZD-AIF/IFP-TFI-IZD-AIF-E_1000983/P1054634" xmlDataType="decimal"/>
    </xmlCellPr>
  </singleXmlCell>
  <singleXmlCell id="95" xr6:uid="{00000000-000C-0000-FFFF-FFFF5C000000}" r="H54" connectionId="0">
    <xmlCellPr id="1" xr6:uid="{00000000-0010-0000-5C00-000001000000}" uniqueName="P1054635">
      <xmlPr mapId="2" xpath="/TFI-IZD-AIF/IFP-TFI-IZD-AIF-E_1000983/P1054635" xmlDataType="decimal"/>
    </xmlCellPr>
  </singleXmlCell>
  <singleXmlCell id="96" xr6:uid="{00000000-000C-0000-FFFF-FFFF5D000000}" r="I54" connectionId="0">
    <xmlCellPr id="1" xr6:uid="{00000000-0010-0000-5D00-000001000000}" uniqueName="P1054636">
      <xmlPr mapId="2" xpath="/TFI-IZD-AIF/IFP-TFI-IZD-AIF-E_1000983/P1054636" xmlDataType="decimal"/>
    </xmlCellPr>
  </singleXmlCell>
  <singleXmlCell id="97" xr6:uid="{00000000-000C-0000-FFFF-FFFF5E000000}" r="H55" connectionId="0">
    <xmlCellPr id="1" xr6:uid="{00000000-0010-0000-5E00-000001000000}" uniqueName="P1054637">
      <xmlPr mapId="2" xpath="/TFI-IZD-AIF/IFP-TFI-IZD-AIF-E_1000983/P1054637" xmlDataType="decimal"/>
    </xmlCellPr>
  </singleXmlCell>
  <singleXmlCell id="98" xr6:uid="{00000000-000C-0000-FFFF-FFFF5F000000}" r="I55" connectionId="0">
    <xmlCellPr id="1" xr6:uid="{00000000-0010-0000-5F00-000001000000}" uniqueName="P1054638">
      <xmlPr mapId="2" xpath="/TFI-IZD-AIF/IFP-TFI-IZD-AIF-E_1000983/P1054638" xmlDataType="decimal"/>
    </xmlCellPr>
  </singleXmlCell>
  <singleXmlCell id="99" xr6:uid="{00000000-000C-0000-FFFF-FFFF60000000}" r="H56" connectionId="0">
    <xmlCellPr id="1" xr6:uid="{00000000-0010-0000-6000-000001000000}" uniqueName="P1054639">
      <xmlPr mapId="2" xpath="/TFI-IZD-AIF/IFP-TFI-IZD-AIF-E_1000983/P1054639" xmlDataType="decimal"/>
    </xmlCellPr>
  </singleXmlCell>
  <singleXmlCell id="100" xr6:uid="{00000000-000C-0000-FFFF-FFFF61000000}" r="I56" connectionId="0">
    <xmlCellPr id="1" xr6:uid="{00000000-0010-0000-6100-000001000000}" uniqueName="P1054640">
      <xmlPr mapId="2" xpath="/TFI-IZD-AIF/IFP-TFI-IZD-AIF-E_1000983/P1054640" xmlDataType="decimal"/>
    </xmlCellPr>
  </singleXmlCell>
  <singleXmlCell id="101" xr6:uid="{00000000-000C-0000-FFFF-FFFF62000000}" r="H57" connectionId="0">
    <xmlCellPr id="1" xr6:uid="{00000000-0010-0000-6200-000001000000}" uniqueName="P1054641">
      <xmlPr mapId="2" xpath="/TFI-IZD-AIF/IFP-TFI-IZD-AIF-E_1000983/P1054641" xmlDataType="decimal"/>
    </xmlCellPr>
  </singleXmlCell>
  <singleXmlCell id="102" xr6:uid="{00000000-000C-0000-FFFF-FFFF63000000}" r="I57" connectionId="0">
    <xmlCellPr id="1" xr6:uid="{00000000-0010-0000-6300-000001000000}" uniqueName="P1054642">
      <xmlPr mapId="2" xpath="/TFI-IZD-AIF/IFP-TFI-IZD-AIF-E_1000983/P1054642" xmlDataType="decimal"/>
    </xmlCellPr>
  </singleXmlCell>
  <singleXmlCell id="103" xr6:uid="{00000000-000C-0000-FFFF-FFFF64000000}" r="H58" connectionId="0">
    <xmlCellPr id="1" xr6:uid="{00000000-0010-0000-6400-000001000000}" uniqueName="P1054643">
      <xmlPr mapId="2" xpath="/TFI-IZD-AIF/IFP-TFI-IZD-AIF-E_1000983/P1054643" xmlDataType="decimal"/>
    </xmlCellPr>
  </singleXmlCell>
  <singleXmlCell id="104" xr6:uid="{00000000-000C-0000-FFFF-FFFF65000000}" r="I58" connectionId="0">
    <xmlCellPr id="1" xr6:uid="{00000000-0010-0000-6500-000001000000}" uniqueName="P1054644">
      <xmlPr mapId="2" xpath="/TFI-IZD-AIF/IFP-TFI-IZD-AIF-E_1000983/P1054644" xmlDataType="decimal"/>
    </xmlCellPr>
  </singleXmlCell>
  <singleXmlCell id="105" xr6:uid="{00000000-000C-0000-FFFF-FFFF66000000}" r="H59" connectionId="0">
    <xmlCellPr id="1" xr6:uid="{00000000-0010-0000-6600-000001000000}" uniqueName="P1054645">
      <xmlPr mapId="2" xpath="/TFI-IZD-AIF/IFP-TFI-IZD-AIF-E_1000983/P1054645" xmlDataType="decimal"/>
    </xmlCellPr>
  </singleXmlCell>
  <singleXmlCell id="106" xr6:uid="{00000000-000C-0000-FFFF-FFFF67000000}" r="I59" connectionId="0">
    <xmlCellPr id="1" xr6:uid="{00000000-0010-0000-6700-000001000000}" uniqueName="P1054646">
      <xmlPr mapId="2" xpath="/TFI-IZD-AIF/IFP-TFI-IZD-AIF-E_1000983/P1054646" xmlDataType="decimal"/>
    </xmlCellPr>
  </singleXmlCell>
  <singleXmlCell id="107" xr6:uid="{00000000-000C-0000-FFFF-FFFF68000000}" r="H60" connectionId="0">
    <xmlCellPr id="1" xr6:uid="{00000000-0010-0000-6800-000001000000}" uniqueName="P1054647">
      <xmlPr mapId="2" xpath="/TFI-IZD-AIF/IFP-TFI-IZD-AIF-E_1000983/P1054647" xmlDataType="decimal"/>
    </xmlCellPr>
  </singleXmlCell>
  <singleXmlCell id="108" xr6:uid="{00000000-000C-0000-FFFF-FFFF69000000}" r="I60" connectionId="0">
    <xmlCellPr id="1" xr6:uid="{00000000-0010-0000-6900-000001000000}" uniqueName="P1054648">
      <xmlPr mapId="2" xpath="/TFI-IZD-AIF/IFP-TFI-IZD-AIF-E_1000983/P1054648" xmlDataType="decimal"/>
    </xmlCellPr>
  </singleXmlCell>
  <singleXmlCell id="109" xr6:uid="{00000000-000C-0000-FFFF-FFFF6A000000}" r="H61" connectionId="0">
    <xmlCellPr id="1" xr6:uid="{00000000-0010-0000-6A00-000001000000}" uniqueName="P1054649">
      <xmlPr mapId="2" xpath="/TFI-IZD-AIF/IFP-TFI-IZD-AIF-E_1000983/P1054649" xmlDataType="decimal"/>
    </xmlCellPr>
  </singleXmlCell>
  <singleXmlCell id="110" xr6:uid="{00000000-000C-0000-FFFF-FFFF6B000000}" r="I61" connectionId="0">
    <xmlCellPr id="1" xr6:uid="{00000000-0010-0000-6B00-000001000000}" uniqueName="P1054650">
      <xmlPr mapId="2" xpath="/TFI-IZD-AIF/IFP-TFI-IZD-AIF-E_1000983/P1054650" xmlDataType="decimal"/>
    </xmlCellPr>
  </singleXmlCell>
  <singleXmlCell id="111" xr6:uid="{00000000-000C-0000-FFFF-FFFF6C000000}" r="H62" connectionId="0">
    <xmlCellPr id="1" xr6:uid="{00000000-0010-0000-6C00-000001000000}" uniqueName="P1054651">
      <xmlPr mapId="2" xpath="/TFI-IZD-AIF/IFP-TFI-IZD-AIF-E_1000983/P1054651" xmlDataType="decimal"/>
    </xmlCellPr>
  </singleXmlCell>
  <singleXmlCell id="112" xr6:uid="{00000000-000C-0000-FFFF-FFFF6D000000}" r="I62" connectionId="0">
    <xmlCellPr id="1" xr6:uid="{00000000-0010-0000-6D00-000001000000}" uniqueName="P1054652">
      <xmlPr mapId="2" xpath="/TFI-IZD-AIF/IFP-TFI-IZD-AIF-E_1000983/P1054652" xmlDataType="decimal"/>
    </xmlCellPr>
  </singleXmlCell>
  <singleXmlCell id="113" xr6:uid="{00000000-000C-0000-FFFF-FFFF6E000000}" r="H63" connectionId="0">
    <xmlCellPr id="1" xr6:uid="{00000000-0010-0000-6E00-000001000000}" uniqueName="P1054653">
      <xmlPr mapId="2" xpath="/TFI-IZD-AIF/IFP-TFI-IZD-AIF-E_1000983/P1054653" xmlDataType="decimal"/>
    </xmlCellPr>
  </singleXmlCell>
  <singleXmlCell id="114" xr6:uid="{00000000-000C-0000-FFFF-FFFF6F000000}" r="I63" connectionId="0">
    <xmlCellPr id="1" xr6:uid="{00000000-0010-0000-6F00-000001000000}" uniqueName="P1054654">
      <xmlPr mapId="2" xpath="/TFI-IZD-AIF/IFP-TFI-IZD-AIF-E_1000983/P1054654" xmlDataType="decimal"/>
    </xmlCellPr>
  </singleXmlCell>
  <singleXmlCell id="115" xr6:uid="{00000000-000C-0000-FFFF-FFFF70000000}" r="H64" connectionId="0">
    <xmlCellPr id="1" xr6:uid="{00000000-0010-0000-7000-000001000000}" uniqueName="P1054655">
      <xmlPr mapId="2" xpath="/TFI-IZD-AIF/IFP-TFI-IZD-AIF-E_1000983/P1054655" xmlDataType="decimal"/>
    </xmlCellPr>
  </singleXmlCell>
  <singleXmlCell id="116" xr6:uid="{00000000-000C-0000-FFFF-FFFF71000000}" r="I64" connectionId="0">
    <xmlCellPr id="1" xr6:uid="{00000000-0010-0000-7100-000001000000}" uniqueName="P1054656">
      <xmlPr mapId="2" xpath="/TFI-IZD-AIF/IFP-TFI-IZD-AIF-E_1000983/P1054656" xmlDataType="decimal"/>
    </xmlCellPr>
  </singleXmlCell>
  <singleXmlCell id="117" xr6:uid="{00000000-000C-0000-FFFF-FFFF72000000}" r="H65" connectionId="0">
    <xmlCellPr id="1" xr6:uid="{00000000-0010-0000-7200-000001000000}" uniqueName="P1054657">
      <xmlPr mapId="2" xpath="/TFI-IZD-AIF/IFP-TFI-IZD-AIF-E_1000983/P1054657" xmlDataType="decimal"/>
    </xmlCellPr>
  </singleXmlCell>
  <singleXmlCell id="118" xr6:uid="{00000000-000C-0000-FFFF-FFFF73000000}" r="I65" connectionId="0">
    <xmlCellPr id="1" xr6:uid="{00000000-0010-0000-7300-000001000000}" uniqueName="P1054658">
      <xmlPr mapId="2" xpath="/TFI-IZD-AIF/IFP-TFI-IZD-AIF-E_1000983/P1054658" xmlDataType="decimal"/>
    </xmlCellPr>
  </singleXmlCell>
  <singleXmlCell id="119" xr6:uid="{00000000-000C-0000-FFFF-FFFF74000000}" r="H66" connectionId="0">
    <xmlCellPr id="1" xr6:uid="{00000000-0010-0000-7400-000001000000}" uniqueName="P1054659">
      <xmlPr mapId="2" xpath="/TFI-IZD-AIF/IFP-TFI-IZD-AIF-E_1000983/P1054659" xmlDataType="decimal"/>
    </xmlCellPr>
  </singleXmlCell>
  <singleXmlCell id="120" xr6:uid="{00000000-000C-0000-FFFF-FFFF75000000}" r="I66" connectionId="0">
    <xmlCellPr id="1" xr6:uid="{00000000-0010-0000-7500-000001000000}" uniqueName="P1054660">
      <xmlPr mapId="2" xpath="/TFI-IZD-AIF/IFP-TFI-IZD-AIF-E_1000983/P1054660" xmlDataType="decimal"/>
    </xmlCellPr>
  </singleXmlCell>
  <singleXmlCell id="121" xr6:uid="{00000000-000C-0000-FFFF-FFFF76000000}" r="H68" connectionId="0">
    <xmlCellPr id="1" xr6:uid="{00000000-0010-0000-7600-000001000000}" uniqueName="P1054661">
      <xmlPr mapId="2" xpath="/TFI-IZD-AIF/IFP-TFI-IZD-AIF-E_1000983/P1054661" xmlDataType="decimal"/>
    </xmlCellPr>
  </singleXmlCell>
  <singleXmlCell id="122" xr6:uid="{00000000-000C-0000-FFFF-FFFF77000000}" r="I68" connectionId="0">
    <xmlCellPr id="1" xr6:uid="{00000000-0010-0000-7700-000001000000}" uniqueName="P1054662">
      <xmlPr mapId="2" xpath="/TFI-IZD-AIF/IFP-TFI-IZD-AIF-E_1000983/P1054662" xmlDataType="decimal"/>
    </xmlCellPr>
  </singleXmlCell>
  <singleXmlCell id="123" xr6:uid="{00000000-000C-0000-FFFF-FFFF78000000}" r="H69" connectionId="0">
    <xmlCellPr id="1" xr6:uid="{00000000-0010-0000-7800-000001000000}" uniqueName="P1054663">
      <xmlPr mapId="2" xpath="/TFI-IZD-AIF/IFP-TFI-IZD-AIF-E_1000983/P1054663" xmlDataType="decimal"/>
    </xmlCellPr>
  </singleXmlCell>
  <singleXmlCell id="124" xr6:uid="{00000000-000C-0000-FFFF-FFFF79000000}" r="I69" connectionId="0">
    <xmlCellPr id="1" xr6:uid="{00000000-0010-0000-7900-000001000000}" uniqueName="P1054664">
      <xmlPr mapId="2" xpath="/TFI-IZD-AIF/IFP-TFI-IZD-AIF-E_1000983/P105466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3" xr6:uid="{00000000-000C-0000-FFFF-FFFF7A000000}" r="H9" connectionId="0">
    <xmlCellPr id="1" xr6:uid="{00000000-0010-0000-7A00-000001000000}" uniqueName="P1076027">
      <xmlPr mapId="2" xpath="/TFI-IZD-AIF/ISD-TFI-AIF-E_1000984/P1076027" xmlDataType="decimal"/>
    </xmlCellPr>
  </singleXmlCell>
  <singleXmlCell id="54" xr6:uid="{00000000-000C-0000-FFFF-FFFF7B000000}" r="I9" connectionId="0">
    <xmlCellPr id="1" xr6:uid="{00000000-0010-0000-7B00-000001000000}" uniqueName="P1076028">
      <xmlPr mapId="2" xpath="/TFI-IZD-AIF/ISD-TFI-AIF-E_1000984/P1076028" xmlDataType="decimal"/>
    </xmlCellPr>
  </singleXmlCell>
  <singleXmlCell id="274" xr6:uid="{00000000-000C-0000-FFFF-FFFF7C000000}" r="J9" connectionId="0">
    <xmlCellPr id="1" xr6:uid="{00000000-0010-0000-7C00-000001000000}" uniqueName="P1076029">
      <xmlPr mapId="2" xpath="/TFI-IZD-AIF/ISD-TFI-AIF-E_1000984/P1076029" xmlDataType="decimal"/>
    </xmlCellPr>
  </singleXmlCell>
  <singleXmlCell id="275" xr6:uid="{00000000-000C-0000-FFFF-FFFF7D000000}" r="K9" connectionId="0">
    <xmlCellPr id="1" xr6:uid="{00000000-0010-0000-7D00-000001000000}" uniqueName="P1076030">
      <xmlPr mapId="2" xpath="/TFI-IZD-AIF/ISD-TFI-AIF-E_1000984/P1076030" xmlDataType="decimal"/>
    </xmlCellPr>
  </singleXmlCell>
  <singleXmlCell id="276" xr6:uid="{00000000-000C-0000-FFFF-FFFF7E000000}" r="H10" connectionId="0">
    <xmlCellPr id="1" xr6:uid="{00000000-0010-0000-7E00-000001000000}" uniqueName="P1076031">
      <xmlPr mapId="2" xpath="/TFI-IZD-AIF/ISD-TFI-AIF-E_1000984/P1076031" xmlDataType="decimal"/>
    </xmlCellPr>
  </singleXmlCell>
  <singleXmlCell id="277" xr6:uid="{00000000-000C-0000-FFFF-FFFF7F000000}" r="I10" connectionId="0">
    <xmlCellPr id="1" xr6:uid="{00000000-0010-0000-7F00-000001000000}" uniqueName="P1076033">
      <xmlPr mapId="2" xpath="/TFI-IZD-AIF/ISD-TFI-AIF-E_1000984/P1076033" xmlDataType="decimal"/>
    </xmlCellPr>
  </singleXmlCell>
  <singleXmlCell id="278" xr6:uid="{00000000-000C-0000-FFFF-FFFF80000000}" r="J10" connectionId="0">
    <xmlCellPr id="1" xr6:uid="{00000000-0010-0000-8000-000001000000}" uniqueName="P1076034">
      <xmlPr mapId="2" xpath="/TFI-IZD-AIF/ISD-TFI-AIF-E_1000984/P1076034" xmlDataType="decimal"/>
    </xmlCellPr>
  </singleXmlCell>
  <singleXmlCell id="279" xr6:uid="{00000000-000C-0000-FFFF-FFFF81000000}" r="K10" connectionId="0">
    <xmlCellPr id="1" xr6:uid="{00000000-0010-0000-8100-000001000000}" uniqueName="P1076035">
      <xmlPr mapId="2" xpath="/TFI-IZD-AIF/ISD-TFI-AIF-E_1000984/P1076035" xmlDataType="decimal"/>
    </xmlCellPr>
  </singleXmlCell>
  <singleXmlCell id="280" xr6:uid="{00000000-000C-0000-FFFF-FFFF82000000}" r="H11" connectionId="0">
    <xmlCellPr id="1" xr6:uid="{00000000-0010-0000-8200-000001000000}" uniqueName="P1076036">
      <xmlPr mapId="2" xpath="/TFI-IZD-AIF/ISD-TFI-AIF-E_1000984/P1076036" xmlDataType="decimal"/>
    </xmlCellPr>
  </singleXmlCell>
  <singleXmlCell id="281" xr6:uid="{00000000-000C-0000-FFFF-FFFF83000000}" r="I11" connectionId="0">
    <xmlCellPr id="1" xr6:uid="{00000000-0010-0000-8300-000001000000}" uniqueName="P1076037">
      <xmlPr mapId="2" xpath="/TFI-IZD-AIF/ISD-TFI-AIF-E_1000984/P1076037" xmlDataType="decimal"/>
    </xmlCellPr>
  </singleXmlCell>
  <singleXmlCell id="282" xr6:uid="{00000000-000C-0000-FFFF-FFFF84000000}" r="J11" connectionId="0">
    <xmlCellPr id="1" xr6:uid="{00000000-0010-0000-8400-000001000000}" uniqueName="P1076038">
      <xmlPr mapId="2" xpath="/TFI-IZD-AIF/ISD-TFI-AIF-E_1000984/P1076038" xmlDataType="decimal"/>
    </xmlCellPr>
  </singleXmlCell>
  <singleXmlCell id="283" xr6:uid="{00000000-000C-0000-FFFF-FFFF85000000}" r="K11" connectionId="0">
    <xmlCellPr id="1" xr6:uid="{00000000-0010-0000-8500-000001000000}" uniqueName="P1076040">
      <xmlPr mapId="2" xpath="/TFI-IZD-AIF/ISD-TFI-AIF-E_1000984/P1076040" xmlDataType="decimal"/>
    </xmlCellPr>
  </singleXmlCell>
  <singleXmlCell id="284" xr6:uid="{00000000-000C-0000-FFFF-FFFF86000000}" r="H12" connectionId="0">
    <xmlCellPr id="1" xr6:uid="{00000000-0010-0000-8600-000001000000}" uniqueName="P1076042">
      <xmlPr mapId="2" xpath="/TFI-IZD-AIF/ISD-TFI-AIF-E_1000984/P1076042" xmlDataType="decimal"/>
    </xmlCellPr>
  </singleXmlCell>
  <singleXmlCell id="285" xr6:uid="{00000000-000C-0000-FFFF-FFFF87000000}" r="I12" connectionId="0">
    <xmlCellPr id="1" xr6:uid="{00000000-0010-0000-8700-000001000000}" uniqueName="P1076044">
      <xmlPr mapId="2" xpath="/TFI-IZD-AIF/ISD-TFI-AIF-E_1000984/P1076044" xmlDataType="decimal"/>
    </xmlCellPr>
  </singleXmlCell>
  <singleXmlCell id="286" xr6:uid="{00000000-000C-0000-FFFF-FFFF88000000}" r="J12" connectionId="0">
    <xmlCellPr id="1" xr6:uid="{00000000-0010-0000-8800-000001000000}" uniqueName="P1076045">
      <xmlPr mapId="2" xpath="/TFI-IZD-AIF/ISD-TFI-AIF-E_1000984/P1076045" xmlDataType="decimal"/>
    </xmlCellPr>
  </singleXmlCell>
  <singleXmlCell id="287" xr6:uid="{00000000-000C-0000-FFFF-FFFF89000000}" r="K12" connectionId="0">
    <xmlCellPr id="1" xr6:uid="{00000000-0010-0000-8900-000001000000}" uniqueName="P1076047">
      <xmlPr mapId="2" xpath="/TFI-IZD-AIF/ISD-TFI-AIF-E_1000984/P1076047" xmlDataType="decimal"/>
    </xmlCellPr>
  </singleXmlCell>
  <singleXmlCell id="288" xr6:uid="{00000000-000C-0000-FFFF-FFFF8A000000}" r="H13" connectionId="0">
    <xmlCellPr id="1" xr6:uid="{00000000-0010-0000-8A00-000001000000}" uniqueName="P1076049">
      <xmlPr mapId="2" xpath="/TFI-IZD-AIF/ISD-TFI-AIF-E_1000984/P1076049" xmlDataType="decimal"/>
    </xmlCellPr>
  </singleXmlCell>
  <singleXmlCell id="289" xr6:uid="{00000000-000C-0000-FFFF-FFFF8B000000}" r="I13" connectionId="0">
    <xmlCellPr id="1" xr6:uid="{00000000-0010-0000-8B00-000001000000}" uniqueName="P1076050">
      <xmlPr mapId="2" xpath="/TFI-IZD-AIF/ISD-TFI-AIF-E_1000984/P1076050" xmlDataType="decimal"/>
    </xmlCellPr>
  </singleXmlCell>
  <singleXmlCell id="290" xr6:uid="{00000000-000C-0000-FFFF-FFFF8C000000}" r="J13" connectionId="0">
    <xmlCellPr id="1" xr6:uid="{00000000-0010-0000-8C00-000001000000}" uniqueName="P1076051">
      <xmlPr mapId="2" xpath="/TFI-IZD-AIF/ISD-TFI-AIF-E_1000984/P1076051" xmlDataType="decimal"/>
    </xmlCellPr>
  </singleXmlCell>
  <singleXmlCell id="291" xr6:uid="{00000000-000C-0000-FFFF-FFFF8D000000}" r="K13" connectionId="0">
    <xmlCellPr id="1" xr6:uid="{00000000-0010-0000-8D00-000001000000}" uniqueName="P1076053">
      <xmlPr mapId="2" xpath="/TFI-IZD-AIF/ISD-TFI-AIF-E_1000984/P1076053" xmlDataType="decimal"/>
    </xmlCellPr>
  </singleXmlCell>
  <singleXmlCell id="292" xr6:uid="{00000000-000C-0000-FFFF-FFFF8E000000}" r="H14" connectionId="0">
    <xmlCellPr id="1" xr6:uid="{00000000-0010-0000-8E00-000001000000}" uniqueName="P1076054">
      <xmlPr mapId="2" xpath="/TFI-IZD-AIF/ISD-TFI-AIF-E_1000984/P1076054" xmlDataType="decimal"/>
    </xmlCellPr>
  </singleXmlCell>
  <singleXmlCell id="608" xr6:uid="{00000000-000C-0000-FFFF-FFFF8F000000}" r="I14" connectionId="0">
    <xmlCellPr id="1" xr6:uid="{00000000-0010-0000-8F00-000001000000}" uniqueName="P1076055">
      <xmlPr mapId="2" xpath="/TFI-IZD-AIF/ISD-TFI-AIF-E_1000984/P1076055" xmlDataType="decimal"/>
    </xmlCellPr>
  </singleXmlCell>
  <singleXmlCell id="609" xr6:uid="{00000000-000C-0000-FFFF-FFFF90000000}" r="J14" connectionId="0">
    <xmlCellPr id="1" xr6:uid="{00000000-0010-0000-9000-000001000000}" uniqueName="P1076057">
      <xmlPr mapId="2" xpath="/TFI-IZD-AIF/ISD-TFI-AIF-E_1000984/P1076057" xmlDataType="decimal"/>
    </xmlCellPr>
  </singleXmlCell>
  <singleXmlCell id="610" xr6:uid="{00000000-000C-0000-FFFF-FFFF91000000}" r="K14" connectionId="0">
    <xmlCellPr id="1" xr6:uid="{00000000-0010-0000-9100-000001000000}" uniqueName="P1076059">
      <xmlPr mapId="2" xpath="/TFI-IZD-AIF/ISD-TFI-AIF-E_1000984/P1076059" xmlDataType="decimal"/>
    </xmlCellPr>
  </singleXmlCell>
  <singleXmlCell id="611" xr6:uid="{00000000-000C-0000-FFFF-FFFF92000000}" r="H15" connectionId="0">
    <xmlCellPr id="1" xr6:uid="{00000000-0010-0000-9200-000001000000}" uniqueName="P1076061">
      <xmlPr mapId="2" xpath="/TFI-IZD-AIF/ISD-TFI-AIF-E_1000984/P1076061" xmlDataType="decimal"/>
    </xmlCellPr>
  </singleXmlCell>
  <singleXmlCell id="612" xr6:uid="{00000000-000C-0000-FFFF-FFFF93000000}" r="I15" connectionId="0">
    <xmlCellPr id="1" xr6:uid="{00000000-0010-0000-9300-000001000000}" uniqueName="P1076063">
      <xmlPr mapId="2" xpath="/TFI-IZD-AIF/ISD-TFI-AIF-E_1000984/P1076063" xmlDataType="decimal"/>
    </xmlCellPr>
  </singleXmlCell>
  <singleXmlCell id="613" xr6:uid="{00000000-000C-0000-FFFF-FFFF94000000}" r="J15" connectionId="0">
    <xmlCellPr id="1" xr6:uid="{00000000-0010-0000-9400-000001000000}" uniqueName="P1076065">
      <xmlPr mapId="2" xpath="/TFI-IZD-AIF/ISD-TFI-AIF-E_1000984/P1076065" xmlDataType="decimal"/>
    </xmlCellPr>
  </singleXmlCell>
  <singleXmlCell id="614" xr6:uid="{00000000-000C-0000-FFFF-FFFF95000000}" r="K15" connectionId="0">
    <xmlCellPr id="1" xr6:uid="{00000000-0010-0000-9500-000001000000}" uniqueName="P1076067">
      <xmlPr mapId="2" xpath="/TFI-IZD-AIF/ISD-TFI-AIF-E_1000984/P1076067" xmlDataType="decimal"/>
    </xmlCellPr>
  </singleXmlCell>
  <singleXmlCell id="615" xr6:uid="{00000000-000C-0000-FFFF-FFFF96000000}" r="H16" connectionId="0">
    <xmlCellPr id="1" xr6:uid="{00000000-0010-0000-9600-000001000000}" uniqueName="P1076068">
      <xmlPr mapId="2" xpath="/TFI-IZD-AIF/ISD-TFI-AIF-E_1000984/P1076068" xmlDataType="decimal"/>
    </xmlCellPr>
  </singleXmlCell>
  <singleXmlCell id="616" xr6:uid="{00000000-000C-0000-FFFF-FFFF97000000}" r="I16" connectionId="0">
    <xmlCellPr id="1" xr6:uid="{00000000-0010-0000-9700-000001000000}" uniqueName="P1076070">
      <xmlPr mapId="2" xpath="/TFI-IZD-AIF/ISD-TFI-AIF-E_1000984/P1076070" xmlDataType="decimal"/>
    </xmlCellPr>
  </singleXmlCell>
  <singleXmlCell id="617" xr6:uid="{00000000-000C-0000-FFFF-FFFF98000000}" r="J16" connectionId="0">
    <xmlCellPr id="1" xr6:uid="{00000000-0010-0000-9800-000001000000}" uniqueName="P1076072">
      <xmlPr mapId="2" xpath="/TFI-IZD-AIF/ISD-TFI-AIF-E_1000984/P1076072" xmlDataType="decimal"/>
    </xmlCellPr>
  </singleXmlCell>
  <singleXmlCell id="618" xr6:uid="{00000000-000C-0000-FFFF-FFFF99000000}" r="K16" connectionId="0">
    <xmlCellPr id="1" xr6:uid="{00000000-0010-0000-9900-000001000000}" uniqueName="P1076074">
      <xmlPr mapId="2" xpath="/TFI-IZD-AIF/ISD-TFI-AIF-E_1000984/P1076074" xmlDataType="decimal"/>
    </xmlCellPr>
  </singleXmlCell>
  <singleXmlCell id="619" xr6:uid="{00000000-000C-0000-FFFF-FFFF9A000000}" r="H17" connectionId="0">
    <xmlCellPr id="1" xr6:uid="{00000000-0010-0000-9A00-000001000000}" uniqueName="P1076075">
      <xmlPr mapId="2" xpath="/TFI-IZD-AIF/ISD-TFI-AIF-E_1000984/P1076075" xmlDataType="decimal"/>
    </xmlCellPr>
  </singleXmlCell>
  <singleXmlCell id="620" xr6:uid="{00000000-000C-0000-FFFF-FFFF9B000000}" r="I17" connectionId="0">
    <xmlCellPr id="1" xr6:uid="{00000000-0010-0000-9B00-000001000000}" uniqueName="P1076077">
      <xmlPr mapId="2" xpath="/TFI-IZD-AIF/ISD-TFI-AIF-E_1000984/P1076077" xmlDataType="decimal"/>
    </xmlCellPr>
  </singleXmlCell>
  <singleXmlCell id="621" xr6:uid="{00000000-000C-0000-FFFF-FFFF9C000000}" r="J17" connectionId="0">
    <xmlCellPr id="1" xr6:uid="{00000000-0010-0000-9C00-000001000000}" uniqueName="P1076079">
      <xmlPr mapId="2" xpath="/TFI-IZD-AIF/ISD-TFI-AIF-E_1000984/P1076079" xmlDataType="decimal"/>
    </xmlCellPr>
  </singleXmlCell>
  <singleXmlCell id="622" xr6:uid="{00000000-000C-0000-FFFF-FFFF9D000000}" r="K17" connectionId="0">
    <xmlCellPr id="1" xr6:uid="{00000000-0010-0000-9D00-000001000000}" uniqueName="P1076081">
      <xmlPr mapId="2" xpath="/TFI-IZD-AIF/ISD-TFI-AIF-E_1000984/P1076081" xmlDataType="decimal"/>
    </xmlCellPr>
  </singleXmlCell>
  <singleXmlCell id="623" xr6:uid="{00000000-000C-0000-FFFF-FFFF9E000000}" r="H18" connectionId="0">
    <xmlCellPr id="1" xr6:uid="{00000000-0010-0000-9E00-000001000000}" uniqueName="P1076083">
      <xmlPr mapId="2" xpath="/TFI-IZD-AIF/ISD-TFI-AIF-E_1000984/P1076083" xmlDataType="decimal"/>
    </xmlCellPr>
  </singleXmlCell>
  <singleXmlCell id="624" xr6:uid="{00000000-000C-0000-FFFF-FFFF9F000000}" r="I18" connectionId="0">
    <xmlCellPr id="1" xr6:uid="{00000000-0010-0000-9F00-000001000000}" uniqueName="P1076085">
      <xmlPr mapId="2" xpath="/TFI-IZD-AIF/ISD-TFI-AIF-E_1000984/P1076085" xmlDataType="decimal"/>
    </xmlCellPr>
  </singleXmlCell>
  <singleXmlCell id="625" xr6:uid="{00000000-000C-0000-FFFF-FFFFA0000000}" r="J18" connectionId="0">
    <xmlCellPr id="1" xr6:uid="{00000000-0010-0000-A000-000001000000}" uniqueName="P1076086">
      <xmlPr mapId="2" xpath="/TFI-IZD-AIF/ISD-TFI-AIF-E_1000984/P1076086" xmlDataType="decimal"/>
    </xmlCellPr>
  </singleXmlCell>
  <singleXmlCell id="626" xr6:uid="{00000000-000C-0000-FFFF-FFFFA1000000}" r="K18" connectionId="0">
    <xmlCellPr id="1" xr6:uid="{00000000-0010-0000-A100-000001000000}" uniqueName="P1076088">
      <xmlPr mapId="2" xpath="/TFI-IZD-AIF/ISD-TFI-AIF-E_1000984/P1076088" xmlDataType="decimal"/>
    </xmlCellPr>
  </singleXmlCell>
  <singleXmlCell id="627" xr6:uid="{00000000-000C-0000-FFFF-FFFFA2000000}" r="H20" connectionId="0">
    <xmlCellPr id="1" xr6:uid="{00000000-0010-0000-A200-000001000000}" uniqueName="P1076097">
      <xmlPr mapId="2" xpath="/TFI-IZD-AIF/ISD-TFI-AIF-E_1000984/P1076097" xmlDataType="decimal"/>
    </xmlCellPr>
  </singleXmlCell>
  <singleXmlCell id="628" xr6:uid="{00000000-000C-0000-FFFF-FFFFA3000000}" r="I20" connectionId="0">
    <xmlCellPr id="1" xr6:uid="{00000000-0010-0000-A300-000001000000}" uniqueName="P1076099">
      <xmlPr mapId="2" xpath="/TFI-IZD-AIF/ISD-TFI-AIF-E_1000984/P1076099" xmlDataType="decimal"/>
    </xmlCellPr>
  </singleXmlCell>
  <singleXmlCell id="629" xr6:uid="{00000000-000C-0000-FFFF-FFFFA4000000}" r="J20" connectionId="0">
    <xmlCellPr id="1" xr6:uid="{00000000-0010-0000-A400-000001000000}" uniqueName="P1076100">
      <xmlPr mapId="2" xpath="/TFI-IZD-AIF/ISD-TFI-AIF-E_1000984/P1076100" xmlDataType="decimal"/>
    </xmlCellPr>
  </singleXmlCell>
  <singleXmlCell id="630" xr6:uid="{00000000-000C-0000-FFFF-FFFFA5000000}" r="K20" connectionId="0">
    <xmlCellPr id="1" xr6:uid="{00000000-0010-0000-A500-000001000000}" uniqueName="P1076102">
      <xmlPr mapId="2" xpath="/TFI-IZD-AIF/ISD-TFI-AIF-E_1000984/P1076102" xmlDataType="decimal"/>
    </xmlCellPr>
  </singleXmlCell>
  <singleXmlCell id="631" xr6:uid="{00000000-000C-0000-FFFF-FFFFA6000000}" r="H21" connectionId="0">
    <xmlCellPr id="1" xr6:uid="{00000000-0010-0000-A600-000001000000}" uniqueName="P1076104">
      <xmlPr mapId="2" xpath="/TFI-IZD-AIF/ISD-TFI-AIF-E_1000984/P1076104" xmlDataType="decimal"/>
    </xmlCellPr>
  </singleXmlCell>
  <singleXmlCell id="632" xr6:uid="{00000000-000C-0000-FFFF-FFFFA7000000}" r="I21" connectionId="0">
    <xmlCellPr id="1" xr6:uid="{00000000-0010-0000-A700-000001000000}" uniqueName="P1076106">
      <xmlPr mapId="2" xpath="/TFI-IZD-AIF/ISD-TFI-AIF-E_1000984/P1076106" xmlDataType="decimal"/>
    </xmlCellPr>
  </singleXmlCell>
  <singleXmlCell id="633" xr6:uid="{00000000-000C-0000-FFFF-FFFFA8000000}" r="J21" connectionId="0">
    <xmlCellPr id="1" xr6:uid="{00000000-0010-0000-A800-000001000000}" uniqueName="P1076108">
      <xmlPr mapId="2" xpath="/TFI-IZD-AIF/ISD-TFI-AIF-E_1000984/P1076108" xmlDataType="decimal"/>
    </xmlCellPr>
  </singleXmlCell>
  <singleXmlCell id="634" xr6:uid="{00000000-000C-0000-FFFF-FFFFA9000000}" r="K21" connectionId="0">
    <xmlCellPr id="1" xr6:uid="{00000000-0010-0000-A900-000001000000}" uniqueName="P1076110">
      <xmlPr mapId="2" xpath="/TFI-IZD-AIF/ISD-TFI-AIF-E_1000984/P1076110" xmlDataType="decimal"/>
    </xmlCellPr>
  </singleXmlCell>
  <singleXmlCell id="635" xr6:uid="{00000000-000C-0000-FFFF-FFFFAA000000}" r="H22" connectionId="0">
    <xmlCellPr id="1" xr6:uid="{00000000-0010-0000-AA00-000001000000}" uniqueName="P1076112">
      <xmlPr mapId="2" xpath="/TFI-IZD-AIF/ISD-TFI-AIF-E_1000984/P1076112" xmlDataType="decimal"/>
    </xmlCellPr>
  </singleXmlCell>
  <singleXmlCell id="636" xr6:uid="{00000000-000C-0000-FFFF-FFFFAB000000}" r="I22" connectionId="0">
    <xmlCellPr id="1" xr6:uid="{00000000-0010-0000-AB00-000001000000}" uniqueName="P1076114">
      <xmlPr mapId="2" xpath="/TFI-IZD-AIF/ISD-TFI-AIF-E_1000984/P1076114" xmlDataType="decimal"/>
    </xmlCellPr>
  </singleXmlCell>
  <singleXmlCell id="637" xr6:uid="{00000000-000C-0000-FFFF-FFFFAC000000}" r="J22" connectionId="0">
    <xmlCellPr id="1" xr6:uid="{00000000-0010-0000-AC00-000001000000}" uniqueName="P1076116">
      <xmlPr mapId="2" xpath="/TFI-IZD-AIF/ISD-TFI-AIF-E_1000984/P1076116" xmlDataType="decimal"/>
    </xmlCellPr>
  </singleXmlCell>
  <singleXmlCell id="638" xr6:uid="{00000000-000C-0000-FFFF-FFFFAD000000}" r="K22" connectionId="0">
    <xmlCellPr id="1" xr6:uid="{00000000-0010-0000-AD00-000001000000}" uniqueName="P1076118">
      <xmlPr mapId="2" xpath="/TFI-IZD-AIF/ISD-TFI-AIF-E_1000984/P1076118" xmlDataType="decimal"/>
    </xmlCellPr>
  </singleXmlCell>
  <singleXmlCell id="639" xr6:uid="{00000000-000C-0000-FFFF-FFFFAE000000}" r="H23" connectionId="0">
    <xmlCellPr id="1" xr6:uid="{00000000-0010-0000-AE00-000001000000}" uniqueName="P1076119">
      <xmlPr mapId="2" xpath="/TFI-IZD-AIF/ISD-TFI-AIF-E_1000984/P1076119" xmlDataType="decimal"/>
    </xmlCellPr>
  </singleXmlCell>
  <singleXmlCell id="640" xr6:uid="{00000000-000C-0000-FFFF-FFFFAF000000}" r="I23" connectionId="0">
    <xmlCellPr id="1" xr6:uid="{00000000-0010-0000-AF00-000001000000}" uniqueName="P1076120">
      <xmlPr mapId="2" xpath="/TFI-IZD-AIF/ISD-TFI-AIF-E_1000984/P1076120" xmlDataType="decimal"/>
    </xmlCellPr>
  </singleXmlCell>
  <singleXmlCell id="641" xr6:uid="{00000000-000C-0000-FFFF-FFFFB0000000}" r="J23" connectionId="0">
    <xmlCellPr id="1" xr6:uid="{00000000-0010-0000-B000-000001000000}" uniqueName="P1076123">
      <xmlPr mapId="2" xpath="/TFI-IZD-AIF/ISD-TFI-AIF-E_1000984/P1076123" xmlDataType="decimal"/>
    </xmlCellPr>
  </singleXmlCell>
  <singleXmlCell id="642" xr6:uid="{00000000-000C-0000-FFFF-FFFFB1000000}" r="K23" connectionId="0">
    <xmlCellPr id="1" xr6:uid="{00000000-0010-0000-B100-000001000000}" uniqueName="P1076124">
      <xmlPr mapId="2" xpath="/TFI-IZD-AIF/ISD-TFI-AIF-E_1000984/P1076124" xmlDataType="decimal"/>
    </xmlCellPr>
  </singleXmlCell>
  <singleXmlCell id="643" xr6:uid="{00000000-000C-0000-FFFF-FFFFB2000000}" r="H24" connectionId="0">
    <xmlCellPr id="1" xr6:uid="{00000000-0010-0000-B200-000001000000}" uniqueName="P1076125">
      <xmlPr mapId="2" xpath="/TFI-IZD-AIF/ISD-TFI-AIF-E_1000984/P1076125" xmlDataType="decimal"/>
    </xmlCellPr>
  </singleXmlCell>
  <singleXmlCell id="644" xr6:uid="{00000000-000C-0000-FFFF-FFFFB3000000}" r="I24" connectionId="0">
    <xmlCellPr id="1" xr6:uid="{00000000-0010-0000-B300-000001000000}" uniqueName="P1076127">
      <xmlPr mapId="2" xpath="/TFI-IZD-AIF/ISD-TFI-AIF-E_1000984/P1076127" xmlDataType="decimal"/>
    </xmlCellPr>
  </singleXmlCell>
  <singleXmlCell id="645" xr6:uid="{00000000-000C-0000-FFFF-FFFFB4000000}" r="J24" connectionId="0">
    <xmlCellPr id="1" xr6:uid="{00000000-0010-0000-B400-000001000000}" uniqueName="P1076129">
      <xmlPr mapId="2" xpath="/TFI-IZD-AIF/ISD-TFI-AIF-E_1000984/P1076129" xmlDataType="decimal"/>
    </xmlCellPr>
  </singleXmlCell>
  <singleXmlCell id="646" xr6:uid="{00000000-000C-0000-FFFF-FFFFB5000000}" r="K24" connectionId="0">
    <xmlCellPr id="1" xr6:uid="{00000000-0010-0000-B500-000001000000}" uniqueName="P1076131">
      <xmlPr mapId="2" xpath="/TFI-IZD-AIF/ISD-TFI-AIF-E_1000984/P1076131" xmlDataType="decimal"/>
    </xmlCellPr>
  </singleXmlCell>
  <singleXmlCell id="647" xr6:uid="{00000000-000C-0000-FFFF-FFFFB6000000}" r="H25" connectionId="0">
    <xmlCellPr id="1" xr6:uid="{00000000-0010-0000-B600-000001000000}" uniqueName="P1076133">
      <xmlPr mapId="2" xpath="/TFI-IZD-AIF/ISD-TFI-AIF-E_1000984/P1076133" xmlDataType="decimal"/>
    </xmlCellPr>
  </singleXmlCell>
  <singleXmlCell id="648" xr6:uid="{00000000-000C-0000-FFFF-FFFFB7000000}" r="I25" connectionId="0">
    <xmlCellPr id="1" xr6:uid="{00000000-0010-0000-B700-000001000000}" uniqueName="P1076135">
      <xmlPr mapId="2" xpath="/TFI-IZD-AIF/ISD-TFI-AIF-E_1000984/P1076135" xmlDataType="decimal"/>
    </xmlCellPr>
  </singleXmlCell>
  <singleXmlCell id="649" xr6:uid="{00000000-000C-0000-FFFF-FFFFB8000000}" r="J25" connectionId="0">
    <xmlCellPr id="1" xr6:uid="{00000000-0010-0000-B800-000001000000}" uniqueName="P1076137">
      <xmlPr mapId="2" xpath="/TFI-IZD-AIF/ISD-TFI-AIF-E_1000984/P1076137" xmlDataType="decimal"/>
    </xmlCellPr>
  </singleXmlCell>
  <singleXmlCell id="650" xr6:uid="{00000000-000C-0000-FFFF-FFFFB9000000}" r="K25" connectionId="0">
    <xmlCellPr id="1" xr6:uid="{00000000-0010-0000-B900-000001000000}" uniqueName="P1076139">
      <xmlPr mapId="2" xpath="/TFI-IZD-AIF/ISD-TFI-AIF-E_1000984/P1076139" xmlDataType="decimal"/>
    </xmlCellPr>
  </singleXmlCell>
  <singleXmlCell id="651" xr6:uid="{00000000-000C-0000-FFFF-FFFFBA000000}" r="H26" connectionId="0">
    <xmlCellPr id="1" xr6:uid="{00000000-0010-0000-BA00-000001000000}" uniqueName="P1076141">
      <xmlPr mapId="2" xpath="/TFI-IZD-AIF/ISD-TFI-AIF-E_1000984/P1076141" xmlDataType="decimal"/>
    </xmlCellPr>
  </singleXmlCell>
  <singleXmlCell id="652" xr6:uid="{00000000-000C-0000-FFFF-FFFFBB000000}" r="I26" connectionId="0">
    <xmlCellPr id="1" xr6:uid="{00000000-0010-0000-BB00-000001000000}" uniqueName="P1076143">
      <xmlPr mapId="2" xpath="/TFI-IZD-AIF/ISD-TFI-AIF-E_1000984/P1076143" xmlDataType="decimal"/>
    </xmlCellPr>
  </singleXmlCell>
  <singleXmlCell id="653" xr6:uid="{00000000-000C-0000-FFFF-FFFFBC000000}" r="J26" connectionId="0">
    <xmlCellPr id="1" xr6:uid="{00000000-0010-0000-BC00-000001000000}" uniqueName="P1076145">
      <xmlPr mapId="2" xpath="/TFI-IZD-AIF/ISD-TFI-AIF-E_1000984/P1076145" xmlDataType="decimal"/>
    </xmlCellPr>
  </singleXmlCell>
  <singleXmlCell id="654" xr6:uid="{00000000-000C-0000-FFFF-FFFFBD000000}" r="K26" connectionId="0">
    <xmlCellPr id="1" xr6:uid="{00000000-0010-0000-BD00-000001000000}" uniqueName="P1076146">
      <xmlPr mapId="2" xpath="/TFI-IZD-AIF/ISD-TFI-AIF-E_1000984/P1076146" xmlDataType="decimal"/>
    </xmlCellPr>
  </singleXmlCell>
  <singleXmlCell id="655" xr6:uid="{00000000-000C-0000-FFFF-FFFFBE000000}" r="H27" connectionId="0">
    <xmlCellPr id="1" xr6:uid="{00000000-0010-0000-BE00-000001000000}" uniqueName="P1076148">
      <xmlPr mapId="2" xpath="/TFI-IZD-AIF/ISD-TFI-AIF-E_1000984/P1076148" xmlDataType="decimal"/>
    </xmlCellPr>
  </singleXmlCell>
  <singleXmlCell id="656" xr6:uid="{00000000-000C-0000-FFFF-FFFFBF000000}" r="I27" connectionId="0">
    <xmlCellPr id="1" xr6:uid="{00000000-0010-0000-BF00-000001000000}" uniqueName="P1076149">
      <xmlPr mapId="2" xpath="/TFI-IZD-AIF/ISD-TFI-AIF-E_1000984/P1076149" xmlDataType="decimal"/>
    </xmlCellPr>
  </singleXmlCell>
  <singleXmlCell id="657" xr6:uid="{00000000-000C-0000-FFFF-FFFFC0000000}" r="J27" connectionId="0">
    <xmlCellPr id="1" xr6:uid="{00000000-0010-0000-C000-000001000000}" uniqueName="P1076151">
      <xmlPr mapId="2" xpath="/TFI-IZD-AIF/ISD-TFI-AIF-E_1000984/P1076151" xmlDataType="decimal"/>
    </xmlCellPr>
  </singleXmlCell>
  <singleXmlCell id="658" xr6:uid="{00000000-000C-0000-FFFF-FFFFC1000000}" r="K27" connectionId="0">
    <xmlCellPr id="1" xr6:uid="{00000000-0010-0000-C100-000001000000}" uniqueName="P1076153">
      <xmlPr mapId="2" xpath="/TFI-IZD-AIF/ISD-TFI-AIF-E_1000984/P1076153" xmlDataType="decimal"/>
    </xmlCellPr>
  </singleXmlCell>
  <singleXmlCell id="659" xr6:uid="{00000000-000C-0000-FFFF-FFFFC2000000}" r="H28" connectionId="0">
    <xmlCellPr id="1" xr6:uid="{00000000-0010-0000-C200-000001000000}" uniqueName="P1076155">
      <xmlPr mapId="2" xpath="/TFI-IZD-AIF/ISD-TFI-AIF-E_1000984/P1076155" xmlDataType="decimal"/>
    </xmlCellPr>
  </singleXmlCell>
  <singleXmlCell id="660" xr6:uid="{00000000-000C-0000-FFFF-FFFFC3000000}" r="I28" connectionId="0">
    <xmlCellPr id="1" xr6:uid="{00000000-0010-0000-C300-000001000000}" uniqueName="P1076157">
      <xmlPr mapId="2" xpath="/TFI-IZD-AIF/ISD-TFI-AIF-E_1000984/P1076157" xmlDataType="decimal"/>
    </xmlCellPr>
  </singleXmlCell>
  <singleXmlCell id="661" xr6:uid="{00000000-000C-0000-FFFF-FFFFC4000000}" r="J28" connectionId="0">
    <xmlCellPr id="1" xr6:uid="{00000000-0010-0000-C400-000001000000}" uniqueName="P1076159">
      <xmlPr mapId="2" xpath="/TFI-IZD-AIF/ISD-TFI-AIF-E_1000984/P1076159" xmlDataType="decimal"/>
    </xmlCellPr>
  </singleXmlCell>
  <singleXmlCell id="662" xr6:uid="{00000000-000C-0000-FFFF-FFFFC5000000}" r="K28" connectionId="0">
    <xmlCellPr id="1" xr6:uid="{00000000-0010-0000-C500-000001000000}" uniqueName="P1076160">
      <xmlPr mapId="2" xpath="/TFI-IZD-AIF/ISD-TFI-AIF-E_1000984/P1076160" xmlDataType="decimal"/>
    </xmlCellPr>
  </singleXmlCell>
  <singleXmlCell id="663" xr6:uid="{00000000-000C-0000-FFFF-FFFFC6000000}" r="H29" connectionId="0">
    <xmlCellPr id="1" xr6:uid="{00000000-0010-0000-C600-000001000000}" uniqueName="P1076161">
      <xmlPr mapId="2" xpath="/TFI-IZD-AIF/ISD-TFI-AIF-E_1000984/P1076161" xmlDataType="decimal"/>
    </xmlCellPr>
  </singleXmlCell>
  <singleXmlCell id="664" xr6:uid="{00000000-000C-0000-FFFF-FFFFC7000000}" r="I29" connectionId="0">
    <xmlCellPr id="1" xr6:uid="{00000000-0010-0000-C700-000001000000}" uniqueName="P1076163">
      <xmlPr mapId="2" xpath="/TFI-IZD-AIF/ISD-TFI-AIF-E_1000984/P1076163" xmlDataType="decimal"/>
    </xmlCellPr>
  </singleXmlCell>
  <singleXmlCell id="665" xr6:uid="{00000000-000C-0000-FFFF-FFFFC8000000}" r="J29" connectionId="0">
    <xmlCellPr id="1" xr6:uid="{00000000-0010-0000-C800-000001000000}" uniqueName="P1076165">
      <xmlPr mapId="2" xpath="/TFI-IZD-AIF/ISD-TFI-AIF-E_1000984/P1076165" xmlDataType="decimal"/>
    </xmlCellPr>
  </singleXmlCell>
  <singleXmlCell id="666" xr6:uid="{00000000-000C-0000-FFFF-FFFFC9000000}" r="K29" connectionId="0">
    <xmlCellPr id="1" xr6:uid="{00000000-0010-0000-C900-000001000000}" uniqueName="P1076167">
      <xmlPr mapId="2" xpath="/TFI-IZD-AIF/ISD-TFI-AIF-E_1000984/P1076167" xmlDataType="decimal"/>
    </xmlCellPr>
  </singleXmlCell>
  <singleXmlCell id="667" xr6:uid="{00000000-000C-0000-FFFF-FFFFCA000000}" r="H30" connectionId="0">
    <xmlCellPr id="1" xr6:uid="{00000000-0010-0000-CA00-000001000000}" uniqueName="P1076169">
      <xmlPr mapId="2" xpath="/TFI-IZD-AIF/ISD-TFI-AIF-E_1000984/P1076169" xmlDataType="decimal"/>
    </xmlCellPr>
  </singleXmlCell>
  <singleXmlCell id="668" xr6:uid="{00000000-000C-0000-FFFF-FFFFCB000000}" r="I30" connectionId="0">
    <xmlCellPr id="1" xr6:uid="{00000000-0010-0000-CB00-000001000000}" uniqueName="P1076171">
      <xmlPr mapId="2" xpath="/TFI-IZD-AIF/ISD-TFI-AIF-E_1000984/P1076171" xmlDataType="decimal"/>
    </xmlCellPr>
  </singleXmlCell>
  <singleXmlCell id="669" xr6:uid="{00000000-000C-0000-FFFF-FFFFCC000000}" r="J30" connectionId="0">
    <xmlCellPr id="1" xr6:uid="{00000000-0010-0000-CC00-000001000000}" uniqueName="P1076172">
      <xmlPr mapId="2" xpath="/TFI-IZD-AIF/ISD-TFI-AIF-E_1000984/P1076172" xmlDataType="decimal"/>
    </xmlCellPr>
  </singleXmlCell>
  <singleXmlCell id="670" xr6:uid="{00000000-000C-0000-FFFF-FFFFCD000000}" r="K30" connectionId="0">
    <xmlCellPr id="1" xr6:uid="{00000000-0010-0000-CD00-000001000000}" uniqueName="P1076174">
      <xmlPr mapId="2" xpath="/TFI-IZD-AIF/ISD-TFI-AIF-E_1000984/P1076174" xmlDataType="decimal"/>
    </xmlCellPr>
  </singleXmlCell>
  <singleXmlCell id="671" xr6:uid="{00000000-000C-0000-FFFF-FFFFCE000000}" r="H31" connectionId="0">
    <xmlCellPr id="1" xr6:uid="{00000000-0010-0000-CE00-000001000000}" uniqueName="P1076176">
      <xmlPr mapId="2" xpath="/TFI-IZD-AIF/ISD-TFI-AIF-E_1000984/P1076176" xmlDataType="decimal"/>
    </xmlCellPr>
  </singleXmlCell>
  <singleXmlCell id="672" xr6:uid="{00000000-000C-0000-FFFF-FFFFCF000000}" r="I31" connectionId="0">
    <xmlCellPr id="1" xr6:uid="{00000000-0010-0000-CF00-000001000000}" uniqueName="P1076177">
      <xmlPr mapId="2" xpath="/TFI-IZD-AIF/ISD-TFI-AIF-E_1000984/P1076177" xmlDataType="decimal"/>
    </xmlCellPr>
  </singleXmlCell>
  <singleXmlCell id="673" xr6:uid="{00000000-000C-0000-FFFF-FFFFD0000000}" r="J31" connectionId="0">
    <xmlCellPr id="1" xr6:uid="{00000000-0010-0000-D000-000001000000}" uniqueName="P1076179">
      <xmlPr mapId="2" xpath="/TFI-IZD-AIF/ISD-TFI-AIF-E_1000984/P1076179" xmlDataType="decimal"/>
    </xmlCellPr>
  </singleXmlCell>
  <singleXmlCell id="674" xr6:uid="{00000000-000C-0000-FFFF-FFFFD1000000}" r="K31" connectionId="0">
    <xmlCellPr id="1" xr6:uid="{00000000-0010-0000-D100-000001000000}" uniqueName="P1076181">
      <xmlPr mapId="2" xpath="/TFI-IZD-AIF/ISD-TFI-AIF-E_1000984/P1076181" xmlDataType="decimal"/>
    </xmlCellPr>
  </singleXmlCell>
  <singleXmlCell id="771" xr6:uid="{00000000-000C-0000-FFFF-FFFFD2000000}" r="H32" connectionId="0">
    <xmlCellPr id="1" xr6:uid="{00000000-0010-0000-D200-000001000000}" uniqueName="P1076183">
      <xmlPr mapId="2" xpath="/TFI-IZD-AIF/ISD-TFI-AIF-E_1000984/P1076183" xmlDataType="decimal"/>
    </xmlCellPr>
  </singleXmlCell>
  <singleXmlCell id="772" xr6:uid="{00000000-000C-0000-FFFF-FFFFD3000000}" r="I32" connectionId="0">
    <xmlCellPr id="1" xr6:uid="{00000000-0010-0000-D300-000001000000}" uniqueName="P1076184">
      <xmlPr mapId="2" xpath="/TFI-IZD-AIF/ISD-TFI-AIF-E_1000984/P1076184" xmlDataType="decimal"/>
    </xmlCellPr>
  </singleXmlCell>
  <singleXmlCell id="773" xr6:uid="{00000000-000C-0000-FFFF-FFFFD4000000}" r="J32" connectionId="0">
    <xmlCellPr id="1" xr6:uid="{00000000-0010-0000-D400-000001000000}" uniqueName="P1076185">
      <xmlPr mapId="2" xpath="/TFI-IZD-AIF/ISD-TFI-AIF-E_1000984/P1076185" xmlDataType="decimal"/>
    </xmlCellPr>
  </singleXmlCell>
  <singleXmlCell id="774" xr6:uid="{00000000-000C-0000-FFFF-FFFFD5000000}" r="K32" connectionId="0">
    <xmlCellPr id="1" xr6:uid="{00000000-0010-0000-D500-000001000000}" uniqueName="P1076186">
      <xmlPr mapId="2" xpath="/TFI-IZD-AIF/ISD-TFI-AIF-E_1000984/P1076186" xmlDataType="decimal"/>
    </xmlCellPr>
  </singleXmlCell>
  <singleXmlCell id="775" xr6:uid="{00000000-000C-0000-FFFF-FFFFD6000000}" r="H33" connectionId="0">
    <xmlCellPr id="1" xr6:uid="{00000000-0010-0000-D600-000001000000}" uniqueName="P1076187">
      <xmlPr mapId="2" xpath="/TFI-IZD-AIF/ISD-TFI-AIF-E_1000984/P1076187" xmlDataType="decimal"/>
    </xmlCellPr>
  </singleXmlCell>
  <singleXmlCell id="776" xr6:uid="{00000000-000C-0000-FFFF-FFFFD7000000}" r="I33" connectionId="0">
    <xmlCellPr id="1" xr6:uid="{00000000-0010-0000-D700-000001000000}" uniqueName="P1076188">
      <xmlPr mapId="2" xpath="/TFI-IZD-AIF/ISD-TFI-AIF-E_1000984/P1076188" xmlDataType="decimal"/>
    </xmlCellPr>
  </singleXmlCell>
  <singleXmlCell id="777" xr6:uid="{00000000-000C-0000-FFFF-FFFFD8000000}" r="J33" connectionId="0">
    <xmlCellPr id="1" xr6:uid="{00000000-0010-0000-D800-000001000000}" uniqueName="P1076189">
      <xmlPr mapId="2" xpath="/TFI-IZD-AIF/ISD-TFI-AIF-E_1000984/P1076189" xmlDataType="decimal"/>
    </xmlCellPr>
  </singleXmlCell>
  <singleXmlCell id="778" xr6:uid="{00000000-000C-0000-FFFF-FFFFD9000000}" r="K33" connectionId="0">
    <xmlCellPr id="1" xr6:uid="{00000000-0010-0000-D900-000001000000}" uniqueName="P1076190">
      <xmlPr mapId="2" xpath="/TFI-IZD-AIF/ISD-TFI-AIF-E_1000984/P1076190" xmlDataType="decimal"/>
    </xmlCellPr>
  </singleXmlCell>
  <singleXmlCell id="779" xr6:uid="{00000000-000C-0000-FFFF-FFFFDA000000}" r="H34" connectionId="0">
    <xmlCellPr id="1" xr6:uid="{00000000-0010-0000-DA00-000001000000}" uniqueName="P1076191">
      <xmlPr mapId="2" xpath="/TFI-IZD-AIF/ISD-TFI-AIF-E_1000984/P1076191" xmlDataType="decimal"/>
    </xmlCellPr>
  </singleXmlCell>
  <singleXmlCell id="780" xr6:uid="{00000000-000C-0000-FFFF-FFFFDB000000}" r="I34" connectionId="0">
    <xmlCellPr id="1" xr6:uid="{00000000-0010-0000-DB00-000001000000}" uniqueName="P1076192">
      <xmlPr mapId="2" xpath="/TFI-IZD-AIF/ISD-TFI-AIF-E_1000984/P1076192" xmlDataType="decimal"/>
    </xmlCellPr>
  </singleXmlCell>
  <singleXmlCell id="781" xr6:uid="{00000000-000C-0000-FFFF-FFFFDC000000}" r="J34" connectionId="0">
    <xmlCellPr id="1" xr6:uid="{00000000-0010-0000-DC00-000001000000}" uniqueName="P1076193">
      <xmlPr mapId="2" xpath="/TFI-IZD-AIF/ISD-TFI-AIF-E_1000984/P1076193" xmlDataType="decimal"/>
    </xmlCellPr>
  </singleXmlCell>
  <singleXmlCell id="782" xr6:uid="{00000000-000C-0000-FFFF-FFFFDD000000}" r="K34" connectionId="0">
    <xmlCellPr id="1" xr6:uid="{00000000-0010-0000-DD00-000001000000}" uniqueName="P1076194">
      <xmlPr mapId="2" xpath="/TFI-IZD-AIF/ISD-TFI-AIF-E_1000984/P1076194" xmlDataType="decimal"/>
    </xmlCellPr>
  </singleXmlCell>
  <singleXmlCell id="783" xr6:uid="{00000000-000C-0000-FFFF-FFFFDE000000}" r="H35" connectionId="0">
    <xmlCellPr id="1" xr6:uid="{00000000-0010-0000-DE00-000001000000}" uniqueName="P1076195">
      <xmlPr mapId="2" xpath="/TFI-IZD-AIF/ISD-TFI-AIF-E_1000984/P1076195" xmlDataType="decimal"/>
    </xmlCellPr>
  </singleXmlCell>
  <singleXmlCell id="784" xr6:uid="{00000000-000C-0000-FFFF-FFFFDF000000}" r="I35" connectionId="0">
    <xmlCellPr id="1" xr6:uid="{00000000-0010-0000-DF00-000001000000}" uniqueName="P1076196">
      <xmlPr mapId="2" xpath="/TFI-IZD-AIF/ISD-TFI-AIF-E_1000984/P1076196" xmlDataType="decimal"/>
    </xmlCellPr>
  </singleXmlCell>
  <singleXmlCell id="785" xr6:uid="{00000000-000C-0000-FFFF-FFFFE0000000}" r="J35" connectionId="0">
    <xmlCellPr id="1" xr6:uid="{00000000-0010-0000-E000-000001000000}" uniqueName="P1076197">
      <xmlPr mapId="2" xpath="/TFI-IZD-AIF/ISD-TFI-AIF-E_1000984/P1076197" xmlDataType="decimal"/>
    </xmlCellPr>
  </singleXmlCell>
  <singleXmlCell id="786" xr6:uid="{00000000-000C-0000-FFFF-FFFFE1000000}" r="K35" connectionId="0">
    <xmlCellPr id="1" xr6:uid="{00000000-0010-0000-E100-000001000000}" uniqueName="P1076198">
      <xmlPr mapId="2" xpath="/TFI-IZD-AIF/ISD-TFI-AIF-E_1000984/P1076198" xmlDataType="decimal"/>
    </xmlCellPr>
  </singleXmlCell>
  <singleXmlCell id="787" xr6:uid="{00000000-000C-0000-FFFF-FFFFE2000000}" r="H36" connectionId="0">
    <xmlCellPr id="1" xr6:uid="{00000000-0010-0000-E200-000001000000}" uniqueName="P1076199">
      <xmlPr mapId="2" xpath="/TFI-IZD-AIF/ISD-TFI-AIF-E_1000984/P1076199" xmlDataType="decimal"/>
    </xmlCellPr>
  </singleXmlCell>
  <singleXmlCell id="788" xr6:uid="{00000000-000C-0000-FFFF-FFFFE3000000}" r="I36" connectionId="0">
    <xmlCellPr id="1" xr6:uid="{00000000-0010-0000-E300-000001000000}" uniqueName="P1076200">
      <xmlPr mapId="2" xpath="/TFI-IZD-AIF/ISD-TFI-AIF-E_1000984/P1076200" xmlDataType="decimal"/>
    </xmlCellPr>
  </singleXmlCell>
  <singleXmlCell id="789" xr6:uid="{00000000-000C-0000-FFFF-FFFFE4000000}" r="J36" connectionId="0">
    <xmlCellPr id="1" xr6:uid="{00000000-0010-0000-E400-000001000000}" uniqueName="P1076201">
      <xmlPr mapId="2" xpath="/TFI-IZD-AIF/ISD-TFI-AIF-E_1000984/P1076201" xmlDataType="decimal"/>
    </xmlCellPr>
  </singleXmlCell>
  <singleXmlCell id="790" xr6:uid="{00000000-000C-0000-FFFF-FFFFE5000000}" r="K36" connectionId="0">
    <xmlCellPr id="1" xr6:uid="{00000000-0010-0000-E500-000001000000}" uniqueName="P1076202">
      <xmlPr mapId="2" xpath="/TFI-IZD-AIF/ISD-TFI-AIF-E_1000984/P1076202" xmlDataType="decimal"/>
    </xmlCellPr>
  </singleXmlCell>
  <singleXmlCell id="791" xr6:uid="{00000000-000C-0000-FFFF-FFFFE6000000}" r="H38" connectionId="0">
    <xmlCellPr id="1" xr6:uid="{00000000-0010-0000-E600-000001000000}" uniqueName="P1076203">
      <xmlPr mapId="2" xpath="/TFI-IZD-AIF/ISD-TFI-AIF-E_1000984/P1076203" xmlDataType="decimal"/>
    </xmlCellPr>
  </singleXmlCell>
  <singleXmlCell id="792" xr6:uid="{00000000-000C-0000-FFFF-FFFFE7000000}" r="I38" connectionId="0">
    <xmlCellPr id="1" xr6:uid="{00000000-0010-0000-E700-000001000000}" uniqueName="P1076204">
      <xmlPr mapId="2" xpath="/TFI-IZD-AIF/ISD-TFI-AIF-E_1000984/P1076204" xmlDataType="decimal"/>
    </xmlCellPr>
  </singleXmlCell>
  <singleXmlCell id="793" xr6:uid="{00000000-000C-0000-FFFF-FFFFE8000000}" r="J38" connectionId="0">
    <xmlCellPr id="1" xr6:uid="{00000000-0010-0000-E800-000001000000}" uniqueName="P1076205">
      <xmlPr mapId="2" xpath="/TFI-IZD-AIF/ISD-TFI-AIF-E_1000984/P1076205" xmlDataType="decimal"/>
    </xmlCellPr>
  </singleXmlCell>
  <singleXmlCell id="794" xr6:uid="{00000000-000C-0000-FFFF-FFFFE9000000}" r="K38" connectionId="0">
    <xmlCellPr id="1" xr6:uid="{00000000-0010-0000-E900-000001000000}" uniqueName="P1076206">
      <xmlPr mapId="2" xpath="/TFI-IZD-AIF/ISD-TFI-AIF-E_1000984/P1076206" xmlDataType="decimal"/>
    </xmlCellPr>
  </singleXmlCell>
  <singleXmlCell id="795" xr6:uid="{00000000-000C-0000-FFFF-FFFFEA000000}" r="H39" connectionId="0">
    <xmlCellPr id="1" xr6:uid="{00000000-0010-0000-EA00-000001000000}" uniqueName="P1076207">
      <xmlPr mapId="2" xpath="/TFI-IZD-AIF/ISD-TFI-AIF-E_1000984/P1076207" xmlDataType="decimal"/>
    </xmlCellPr>
  </singleXmlCell>
  <singleXmlCell id="796" xr6:uid="{00000000-000C-0000-FFFF-FFFFEB000000}" r="I39" connectionId="0">
    <xmlCellPr id="1" xr6:uid="{00000000-0010-0000-EB00-000001000000}" uniqueName="P1076208">
      <xmlPr mapId="2" xpath="/TFI-IZD-AIF/ISD-TFI-AIF-E_1000984/P1076208" xmlDataType="decimal"/>
    </xmlCellPr>
  </singleXmlCell>
  <singleXmlCell id="797" xr6:uid="{00000000-000C-0000-FFFF-FFFFEC000000}" r="J39" connectionId="0">
    <xmlCellPr id="1" xr6:uid="{00000000-0010-0000-EC00-000001000000}" uniqueName="P1076209">
      <xmlPr mapId="2" xpath="/TFI-IZD-AIF/ISD-TFI-AIF-E_1000984/P1076209" xmlDataType="decimal"/>
    </xmlCellPr>
  </singleXmlCell>
  <singleXmlCell id="798" xr6:uid="{00000000-000C-0000-FFFF-FFFFED000000}" r="K39" connectionId="0">
    <xmlCellPr id="1" xr6:uid="{00000000-0010-0000-ED00-000001000000}" uniqueName="P1076210">
      <xmlPr mapId="2" xpath="/TFI-IZD-AIF/ISD-TFI-AIF-E_1000984/P1076210" xmlDataType="decimal"/>
    </xmlCellPr>
  </singleXmlCell>
  <singleXmlCell id="799" xr6:uid="{00000000-000C-0000-FFFF-FFFFEE000000}" r="H40" connectionId="0">
    <xmlCellPr id="1" xr6:uid="{00000000-0010-0000-EE00-000001000000}" uniqueName="P1076211">
      <xmlPr mapId="2" xpath="/TFI-IZD-AIF/ISD-TFI-AIF-E_1000984/P1076211" xmlDataType="decimal"/>
    </xmlCellPr>
  </singleXmlCell>
  <singleXmlCell id="800" xr6:uid="{00000000-000C-0000-FFFF-FFFFEF000000}" r="I40" connectionId="0">
    <xmlCellPr id="1" xr6:uid="{00000000-0010-0000-EF00-000001000000}" uniqueName="P1076212">
      <xmlPr mapId="2" xpath="/TFI-IZD-AIF/ISD-TFI-AIF-E_1000984/P1076212" xmlDataType="decimal"/>
    </xmlCellPr>
  </singleXmlCell>
  <singleXmlCell id="801" xr6:uid="{00000000-000C-0000-FFFF-FFFFF0000000}" r="J40" connectionId="0">
    <xmlCellPr id="1" xr6:uid="{00000000-0010-0000-F000-000001000000}" uniqueName="P1076213">
      <xmlPr mapId="2" xpath="/TFI-IZD-AIF/ISD-TFI-AIF-E_1000984/P1076213" xmlDataType="decimal"/>
    </xmlCellPr>
  </singleXmlCell>
  <singleXmlCell id="802" xr6:uid="{00000000-000C-0000-FFFF-FFFFF1000000}" r="K40" connectionId="0">
    <xmlCellPr id="1" xr6:uid="{00000000-0010-0000-F100-000001000000}" uniqueName="P1076214">
      <xmlPr mapId="2" xpath="/TFI-IZD-AIF/ISD-TFI-AIF-E_1000984/P1076214" xmlDataType="decimal"/>
    </xmlCellPr>
  </singleXmlCell>
  <singleXmlCell id="803" xr6:uid="{00000000-000C-0000-FFFF-FFFFF2000000}" r="H41" connectionId="0">
    <xmlCellPr id="1" xr6:uid="{00000000-0010-0000-F200-000001000000}" uniqueName="P1076215">
      <xmlPr mapId="2" xpath="/TFI-IZD-AIF/ISD-TFI-AIF-E_1000984/P1076215" xmlDataType="decimal"/>
    </xmlCellPr>
  </singleXmlCell>
  <singleXmlCell id="804" xr6:uid="{00000000-000C-0000-FFFF-FFFFF3000000}" r="I41" connectionId="0">
    <xmlCellPr id="1" xr6:uid="{00000000-0010-0000-F300-000001000000}" uniqueName="P1076216">
      <xmlPr mapId="2" xpath="/TFI-IZD-AIF/ISD-TFI-AIF-E_1000984/P1076216" xmlDataType="decimal"/>
    </xmlCellPr>
  </singleXmlCell>
  <singleXmlCell id="805" xr6:uid="{00000000-000C-0000-FFFF-FFFFF4000000}" r="J41" connectionId="0">
    <xmlCellPr id="1" xr6:uid="{00000000-0010-0000-F400-000001000000}" uniqueName="P1076217">
      <xmlPr mapId="2" xpath="/TFI-IZD-AIF/ISD-TFI-AIF-E_1000984/P1076217" xmlDataType="decimal"/>
    </xmlCellPr>
  </singleXmlCell>
  <singleXmlCell id="806" xr6:uid="{00000000-000C-0000-FFFF-FFFFF5000000}" r="K41" connectionId="0">
    <xmlCellPr id="1" xr6:uid="{00000000-0010-0000-F500-000001000000}" uniqueName="P1076218">
      <xmlPr mapId="2" xpath="/TFI-IZD-AIF/ISD-TFI-AIF-E_1000984/P1076218" xmlDataType="decimal"/>
    </xmlCellPr>
  </singleXmlCell>
  <singleXmlCell id="807" xr6:uid="{00000000-000C-0000-FFFF-FFFFF6000000}" r="H42" connectionId="0">
    <xmlCellPr id="1" xr6:uid="{00000000-0010-0000-F600-000001000000}" uniqueName="P1076219">
      <xmlPr mapId="2" xpath="/TFI-IZD-AIF/ISD-TFI-AIF-E_1000984/P1076219" xmlDataType="decimal"/>
    </xmlCellPr>
  </singleXmlCell>
  <singleXmlCell id="808" xr6:uid="{00000000-000C-0000-FFFF-FFFFF7000000}" r="I42" connectionId="0">
    <xmlCellPr id="1" xr6:uid="{00000000-0010-0000-F700-000001000000}" uniqueName="P1076220">
      <xmlPr mapId="2" xpath="/TFI-IZD-AIF/ISD-TFI-AIF-E_1000984/P1076220" xmlDataType="decimal"/>
    </xmlCellPr>
  </singleXmlCell>
  <singleXmlCell id="809" xr6:uid="{00000000-000C-0000-FFFF-FFFFF8000000}" r="J42" connectionId="0">
    <xmlCellPr id="1" xr6:uid="{00000000-0010-0000-F800-000001000000}" uniqueName="P1076221">
      <xmlPr mapId="2" xpath="/TFI-IZD-AIF/ISD-TFI-AIF-E_1000984/P1076221" xmlDataType="decimal"/>
    </xmlCellPr>
  </singleXmlCell>
  <singleXmlCell id="810" xr6:uid="{00000000-000C-0000-FFFF-FFFFF9000000}" r="K42" connectionId="0">
    <xmlCellPr id="1" xr6:uid="{00000000-0010-0000-F900-000001000000}" uniqueName="P1076222">
      <xmlPr mapId="2" xpath="/TFI-IZD-AIF/ISD-TFI-AIF-E_1000984/P1076222" xmlDataType="decimal"/>
    </xmlCellPr>
  </singleXmlCell>
  <singleXmlCell id="811" xr6:uid="{00000000-000C-0000-FFFF-FFFFFA000000}" r="H43" connectionId="0">
    <xmlCellPr id="1" xr6:uid="{00000000-0010-0000-FA00-000001000000}" uniqueName="P1076223">
      <xmlPr mapId="2" xpath="/TFI-IZD-AIF/ISD-TFI-AIF-E_1000984/P1076223" xmlDataType="decimal"/>
    </xmlCellPr>
  </singleXmlCell>
  <singleXmlCell id="812" xr6:uid="{00000000-000C-0000-FFFF-FFFFFB000000}" r="I43" connectionId="0">
    <xmlCellPr id="1" xr6:uid="{00000000-0010-0000-FB00-000001000000}" uniqueName="P1076224">
      <xmlPr mapId="2" xpath="/TFI-IZD-AIF/ISD-TFI-AIF-E_1000984/P1076224" xmlDataType="decimal"/>
    </xmlCellPr>
  </singleXmlCell>
  <singleXmlCell id="813" xr6:uid="{00000000-000C-0000-FFFF-FFFFFC000000}" r="J43" connectionId="0">
    <xmlCellPr id="1" xr6:uid="{00000000-0010-0000-FC00-000001000000}" uniqueName="P1076225">
      <xmlPr mapId="2" xpath="/TFI-IZD-AIF/ISD-TFI-AIF-E_1000984/P1076225" xmlDataType="decimal"/>
    </xmlCellPr>
  </singleXmlCell>
  <singleXmlCell id="814" xr6:uid="{00000000-000C-0000-FFFF-FFFFFD000000}" r="K43" connectionId="0">
    <xmlCellPr id="1" xr6:uid="{00000000-0010-0000-FD00-000001000000}" uniqueName="P1076226">
      <xmlPr mapId="2" xpath="/TFI-IZD-AIF/ISD-TFI-AIF-E_1000984/P1076226" xmlDataType="decimal"/>
    </xmlCellPr>
  </singleXmlCell>
  <singleXmlCell id="815" xr6:uid="{00000000-000C-0000-FFFF-FFFFFE000000}" r="H44" connectionId="0">
    <xmlCellPr id="1" xr6:uid="{00000000-0010-0000-FE00-000001000000}" uniqueName="P1076227">
      <xmlPr mapId="2" xpath="/TFI-IZD-AIF/ISD-TFI-AIF-E_1000984/P1076227" xmlDataType="decimal"/>
    </xmlCellPr>
  </singleXmlCell>
  <singleXmlCell id="816" xr6:uid="{00000000-000C-0000-FFFF-FFFFFF000000}" r="I44" connectionId="0">
    <xmlCellPr id="1" xr6:uid="{00000000-0010-0000-FF00-000001000000}" uniqueName="P1076228">
      <xmlPr mapId="2" xpath="/TFI-IZD-AIF/ISD-TFI-AIF-E_1000984/P1076228" xmlDataType="decimal"/>
    </xmlCellPr>
  </singleXmlCell>
  <singleXmlCell id="817" xr6:uid="{00000000-000C-0000-FFFF-FFFF00010000}" r="J44" connectionId="0">
    <xmlCellPr id="1" xr6:uid="{00000000-0010-0000-0001-000001000000}" uniqueName="P1076229">
      <xmlPr mapId="2" xpath="/TFI-IZD-AIF/ISD-TFI-AIF-E_1000984/P1076229" xmlDataType="decimal"/>
    </xmlCellPr>
  </singleXmlCell>
  <singleXmlCell id="818" xr6:uid="{00000000-000C-0000-FFFF-FFFF01010000}" r="K44" connectionId="0">
    <xmlCellPr id="1" xr6:uid="{00000000-0010-0000-0101-000001000000}" uniqueName="P1076230">
      <xmlPr mapId="2" xpath="/TFI-IZD-AIF/ISD-TFI-AIF-E_1000984/P1076230" xmlDataType="decimal"/>
    </xmlCellPr>
  </singleXmlCell>
  <singleXmlCell id="819" xr6:uid="{00000000-000C-0000-FFFF-FFFF02010000}" r="H45" connectionId="0">
    <xmlCellPr id="1" xr6:uid="{00000000-0010-0000-0201-000001000000}" uniqueName="P1076231">
      <xmlPr mapId="2" xpath="/TFI-IZD-AIF/ISD-TFI-AIF-E_1000984/P1076231" xmlDataType="decimal"/>
    </xmlCellPr>
  </singleXmlCell>
  <singleXmlCell id="820" xr6:uid="{00000000-000C-0000-FFFF-FFFF03010000}" r="I45" connectionId="0">
    <xmlCellPr id="1" xr6:uid="{00000000-0010-0000-0301-000001000000}" uniqueName="P1076232">
      <xmlPr mapId="2" xpath="/TFI-IZD-AIF/ISD-TFI-AIF-E_1000984/P1076232" xmlDataType="decimal"/>
    </xmlCellPr>
  </singleXmlCell>
  <singleXmlCell id="821" xr6:uid="{00000000-000C-0000-FFFF-FFFF04010000}" r="J45" connectionId="0">
    <xmlCellPr id="1" xr6:uid="{00000000-0010-0000-0401-000001000000}" uniqueName="P1076233">
      <xmlPr mapId="2" xpath="/TFI-IZD-AIF/ISD-TFI-AIF-E_1000984/P1076233" xmlDataType="decimal"/>
    </xmlCellPr>
  </singleXmlCell>
  <singleXmlCell id="822" xr6:uid="{00000000-000C-0000-FFFF-FFFF05010000}" r="K45" connectionId="0">
    <xmlCellPr id="1" xr6:uid="{00000000-0010-0000-0501-000001000000}" uniqueName="P1076235">
      <xmlPr mapId="2" xpath="/TFI-IZD-AIF/ISD-TFI-AIF-E_1000984/P1076235" xmlDataType="decimal"/>
    </xmlCellPr>
  </singleXmlCell>
  <singleXmlCell id="823" xr6:uid="{00000000-000C-0000-FFFF-FFFF06010000}" r="H46" connectionId="0">
    <xmlCellPr id="1" xr6:uid="{00000000-0010-0000-0601-000001000000}" uniqueName="P1076237">
      <xmlPr mapId="2" xpath="/TFI-IZD-AIF/ISD-TFI-AIF-E_1000984/P1076237" xmlDataType="decimal"/>
    </xmlCellPr>
  </singleXmlCell>
  <singleXmlCell id="824" xr6:uid="{00000000-000C-0000-FFFF-FFFF07010000}" r="I46" connectionId="0">
    <xmlCellPr id="1" xr6:uid="{00000000-0010-0000-0701-000001000000}" uniqueName="P1076238">
      <xmlPr mapId="2" xpath="/TFI-IZD-AIF/ISD-TFI-AIF-E_1000984/P1076238" xmlDataType="decimal"/>
    </xmlCellPr>
  </singleXmlCell>
  <singleXmlCell id="825" xr6:uid="{00000000-000C-0000-FFFF-FFFF08010000}" r="J46" connectionId="0">
    <xmlCellPr id="1" xr6:uid="{00000000-0010-0000-0801-000001000000}" uniqueName="P1076239">
      <xmlPr mapId="2" xpath="/TFI-IZD-AIF/ISD-TFI-AIF-E_1000984/P1076239" xmlDataType="decimal"/>
    </xmlCellPr>
  </singleXmlCell>
  <singleXmlCell id="826" xr6:uid="{00000000-000C-0000-FFFF-FFFF09010000}" r="K46" connectionId="0">
    <xmlCellPr id="1" xr6:uid="{00000000-0010-0000-0901-000001000000}" uniqueName="P1076241">
      <xmlPr mapId="2" xpath="/TFI-IZD-AIF/ISD-TFI-AIF-E_1000984/P1076241" xmlDataType="decimal"/>
    </xmlCellPr>
  </singleXmlCell>
  <singleXmlCell id="827" xr6:uid="{00000000-000C-0000-FFFF-FFFF0A010000}" r="H47" connectionId="0">
    <xmlCellPr id="1" xr6:uid="{00000000-0010-0000-0A01-000001000000}" uniqueName="P1076242">
      <xmlPr mapId="2" xpath="/TFI-IZD-AIF/ISD-TFI-AIF-E_1000984/P1076242" xmlDataType="decimal"/>
    </xmlCellPr>
  </singleXmlCell>
  <singleXmlCell id="828" xr6:uid="{00000000-000C-0000-FFFF-FFFF0B010000}" r="I47" connectionId="0">
    <xmlCellPr id="1" xr6:uid="{00000000-0010-0000-0B01-000001000000}" uniqueName="P1076244">
      <xmlPr mapId="2" xpath="/TFI-IZD-AIF/ISD-TFI-AIF-E_1000984/P1076244" xmlDataType="decimal"/>
    </xmlCellPr>
  </singleXmlCell>
  <singleXmlCell id="829" xr6:uid="{00000000-000C-0000-FFFF-FFFF0C010000}" r="J47" connectionId="0">
    <xmlCellPr id="1" xr6:uid="{00000000-0010-0000-0C01-000001000000}" uniqueName="P1076246">
      <xmlPr mapId="2" xpath="/TFI-IZD-AIF/ISD-TFI-AIF-E_1000984/P1076246" xmlDataType="decimal"/>
    </xmlCellPr>
  </singleXmlCell>
  <singleXmlCell id="830" xr6:uid="{00000000-000C-0000-FFFF-FFFF0D010000}" r="K47" connectionId="0">
    <xmlCellPr id="1" xr6:uid="{00000000-0010-0000-0D01-000001000000}" uniqueName="P1076248">
      <xmlPr mapId="2" xpath="/TFI-IZD-AIF/ISD-TFI-AIF-E_1000984/P1076248" xmlDataType="decimal"/>
    </xmlCellPr>
  </singleXmlCell>
  <singleXmlCell id="831" xr6:uid="{00000000-000C-0000-FFFF-FFFF0E010000}" r="H48" connectionId="0">
    <xmlCellPr id="1" xr6:uid="{00000000-0010-0000-0E01-000001000000}" uniqueName="P1076250">
      <xmlPr mapId="2" xpath="/TFI-IZD-AIF/ISD-TFI-AIF-E_1000984/P1076250" xmlDataType="decimal"/>
    </xmlCellPr>
  </singleXmlCell>
  <singleXmlCell id="832" xr6:uid="{00000000-000C-0000-FFFF-FFFF0F010000}" r="I48" connectionId="0">
    <xmlCellPr id="1" xr6:uid="{00000000-0010-0000-0F01-000001000000}" uniqueName="P1076252">
      <xmlPr mapId="2" xpath="/TFI-IZD-AIF/ISD-TFI-AIF-E_1000984/P1076252" xmlDataType="decimal"/>
    </xmlCellPr>
  </singleXmlCell>
  <singleXmlCell id="833" xr6:uid="{00000000-000C-0000-FFFF-FFFF10010000}" r="J48" connectionId="0">
    <xmlCellPr id="1" xr6:uid="{00000000-0010-0000-1001-000001000000}" uniqueName="P1076254">
      <xmlPr mapId="2" xpath="/TFI-IZD-AIF/ISD-TFI-AIF-E_1000984/P1076254" xmlDataType="decimal"/>
    </xmlCellPr>
  </singleXmlCell>
  <singleXmlCell id="834" xr6:uid="{00000000-000C-0000-FFFF-FFFF11010000}" r="K48" connectionId="0">
    <xmlCellPr id="1" xr6:uid="{00000000-0010-0000-1101-000001000000}" uniqueName="P1076256">
      <xmlPr mapId="2" xpath="/TFI-IZD-AIF/ISD-TFI-AIF-E_1000984/P1076256" xmlDataType="decimal"/>
    </xmlCellPr>
  </singleXmlCell>
  <singleXmlCell id="835" xr6:uid="{00000000-000C-0000-FFFF-FFFF12010000}" r="H49" connectionId="0">
    <xmlCellPr id="1" xr6:uid="{00000000-0010-0000-1201-000001000000}" uniqueName="P1076258">
      <xmlPr mapId="2" xpath="/TFI-IZD-AIF/ISD-TFI-AIF-E_1000984/P1076258" xmlDataType="decimal"/>
    </xmlCellPr>
  </singleXmlCell>
  <singleXmlCell id="836" xr6:uid="{00000000-000C-0000-FFFF-FFFF13010000}" r="I49" connectionId="0">
    <xmlCellPr id="1" xr6:uid="{00000000-0010-0000-1301-000001000000}" uniqueName="P1076260">
      <xmlPr mapId="2" xpath="/TFI-IZD-AIF/ISD-TFI-AIF-E_1000984/P1076260" xmlDataType="decimal"/>
    </xmlCellPr>
  </singleXmlCell>
  <singleXmlCell id="837" xr6:uid="{00000000-000C-0000-FFFF-FFFF14010000}" r="J49" connectionId="0">
    <xmlCellPr id="1" xr6:uid="{00000000-0010-0000-1401-000001000000}" uniqueName="P1076261">
      <xmlPr mapId="2" xpath="/TFI-IZD-AIF/ISD-TFI-AIF-E_1000984/P1076261" xmlDataType="decimal"/>
    </xmlCellPr>
  </singleXmlCell>
  <singleXmlCell id="838" xr6:uid="{00000000-000C-0000-FFFF-FFFF15010000}" r="K49" connectionId="0">
    <xmlCellPr id="1" xr6:uid="{00000000-0010-0000-1501-000001000000}" uniqueName="P1076263">
      <xmlPr mapId="2" xpath="/TFI-IZD-AIF/ISD-TFI-AIF-E_1000984/P1076263" xmlDataType="decimal"/>
    </xmlCellPr>
  </singleXmlCell>
  <singleXmlCell id="839" xr6:uid="{00000000-000C-0000-FFFF-FFFF16010000}" r="H50" connectionId="0">
    <xmlCellPr id="1" xr6:uid="{00000000-0010-0000-1601-000001000000}" uniqueName="P1076265">
      <xmlPr mapId="2" xpath="/TFI-IZD-AIF/ISD-TFI-AIF-E_1000984/P1076265" xmlDataType="decimal"/>
    </xmlCellPr>
  </singleXmlCell>
  <singleXmlCell id="840" xr6:uid="{00000000-000C-0000-FFFF-FFFF17010000}" r="I50" connectionId="0">
    <xmlCellPr id="1" xr6:uid="{00000000-0010-0000-1701-000001000000}" uniqueName="P1076266">
      <xmlPr mapId="2" xpath="/TFI-IZD-AIF/ISD-TFI-AIF-E_1000984/P1076266" xmlDataType="decimal"/>
    </xmlCellPr>
  </singleXmlCell>
  <singleXmlCell id="841" xr6:uid="{00000000-000C-0000-FFFF-FFFF18010000}" r="J50" connectionId="0">
    <xmlCellPr id="1" xr6:uid="{00000000-0010-0000-1801-000001000000}" uniqueName="P1076267">
      <xmlPr mapId="2" xpath="/TFI-IZD-AIF/ISD-TFI-AIF-E_1000984/P1076267" xmlDataType="decimal"/>
    </xmlCellPr>
  </singleXmlCell>
  <singleXmlCell id="842" xr6:uid="{00000000-000C-0000-FFFF-FFFF19010000}" r="K50" connectionId="0">
    <xmlCellPr id="1" xr6:uid="{00000000-0010-0000-1901-000001000000}" uniqueName="P1076268">
      <xmlPr mapId="2" xpath="/TFI-IZD-AIF/ISD-TFI-AIF-E_1000984/P1076268" xmlDataType="decimal"/>
    </xmlCellPr>
  </singleXmlCell>
  <singleXmlCell id="843" xr6:uid="{00000000-000C-0000-FFFF-FFFF1A010000}" r="H51" connectionId="0">
    <xmlCellPr id="1" xr6:uid="{00000000-0010-0000-1A01-000001000000}" uniqueName="P1076269">
      <xmlPr mapId="2" xpath="/TFI-IZD-AIF/ISD-TFI-AIF-E_1000984/P1076269" xmlDataType="decimal"/>
    </xmlCellPr>
  </singleXmlCell>
  <singleXmlCell id="844" xr6:uid="{00000000-000C-0000-FFFF-FFFF1B010000}" r="I51" connectionId="0">
    <xmlCellPr id="1" xr6:uid="{00000000-0010-0000-1B01-000001000000}" uniqueName="P1076270">
      <xmlPr mapId="2" xpath="/TFI-IZD-AIF/ISD-TFI-AIF-E_1000984/P1076270" xmlDataType="decimal"/>
    </xmlCellPr>
  </singleXmlCell>
  <singleXmlCell id="845" xr6:uid="{00000000-000C-0000-FFFF-FFFF1C010000}" r="J51" connectionId="0">
    <xmlCellPr id="1" xr6:uid="{00000000-0010-0000-1C01-000001000000}" uniqueName="P1076271">
      <xmlPr mapId="2" xpath="/TFI-IZD-AIF/ISD-TFI-AIF-E_1000984/P1076271" xmlDataType="decimal"/>
    </xmlCellPr>
  </singleXmlCell>
  <singleXmlCell id="846" xr6:uid="{00000000-000C-0000-FFFF-FFFF1D010000}" r="K51" connectionId="0">
    <xmlCellPr id="1" xr6:uid="{00000000-0010-0000-1D01-000001000000}" uniqueName="P1076272">
      <xmlPr mapId="2" xpath="/TFI-IZD-AIF/ISD-TFI-AIF-E_1000984/P1076272" xmlDataType="decimal"/>
    </xmlCellPr>
  </singleXmlCell>
  <singleXmlCell id="847" xr6:uid="{00000000-000C-0000-FFFF-FFFF1E010000}" r="H52" connectionId="0">
    <xmlCellPr id="1" xr6:uid="{00000000-0010-0000-1E01-000001000000}" uniqueName="P1076273">
      <xmlPr mapId="2" xpath="/TFI-IZD-AIF/ISD-TFI-AIF-E_1000984/P1076273" xmlDataType="decimal"/>
    </xmlCellPr>
  </singleXmlCell>
  <singleXmlCell id="848" xr6:uid="{00000000-000C-0000-FFFF-FFFF1F010000}" r="I52" connectionId="0">
    <xmlCellPr id="1" xr6:uid="{00000000-0010-0000-1F01-000001000000}" uniqueName="P1076275">
      <xmlPr mapId="2" xpath="/TFI-IZD-AIF/ISD-TFI-AIF-E_1000984/P1076275" xmlDataType="decimal"/>
    </xmlCellPr>
  </singleXmlCell>
  <singleXmlCell id="849" xr6:uid="{00000000-000C-0000-FFFF-FFFF20010000}" r="J52" connectionId="0">
    <xmlCellPr id="1" xr6:uid="{00000000-0010-0000-2001-000001000000}" uniqueName="P1076277">
      <xmlPr mapId="2" xpath="/TFI-IZD-AIF/ISD-TFI-AIF-E_1000984/P1076277" xmlDataType="decimal"/>
    </xmlCellPr>
  </singleXmlCell>
  <singleXmlCell id="850" xr6:uid="{00000000-000C-0000-FFFF-FFFF21010000}" r="K52" connectionId="0">
    <xmlCellPr id="1" xr6:uid="{00000000-0010-0000-2101-000001000000}" uniqueName="P1076279">
      <xmlPr mapId="2" xpath="/TFI-IZD-AIF/ISD-TFI-AIF-E_1000984/P1076279" xmlDataType="decimal"/>
    </xmlCellPr>
  </singleXmlCell>
  <singleXmlCell id="851" xr6:uid="{00000000-000C-0000-FFFF-FFFF22010000}" r="H53" connectionId="0">
    <xmlCellPr id="1" xr6:uid="{00000000-0010-0000-2201-000001000000}" uniqueName="P1076290">
      <xmlPr mapId="2" xpath="/TFI-IZD-AIF/ISD-TFI-AIF-E_1000984/P1076290" xmlDataType="decimal"/>
    </xmlCellPr>
  </singleXmlCell>
  <singleXmlCell id="852" xr6:uid="{00000000-000C-0000-FFFF-FFFF23010000}" r="I53" connectionId="0">
    <xmlCellPr id="1" xr6:uid="{00000000-0010-0000-2301-000001000000}" uniqueName="P1076292">
      <xmlPr mapId="2" xpath="/TFI-IZD-AIF/ISD-TFI-AIF-E_1000984/P1076292" xmlDataType="decimal"/>
    </xmlCellPr>
  </singleXmlCell>
  <singleXmlCell id="853" xr6:uid="{00000000-000C-0000-FFFF-FFFF24010000}" r="J53" connectionId="0">
    <xmlCellPr id="1" xr6:uid="{00000000-0010-0000-2401-000001000000}" uniqueName="P1076294">
      <xmlPr mapId="2" xpath="/TFI-IZD-AIF/ISD-TFI-AIF-E_1000984/P1076294" xmlDataType="decimal"/>
    </xmlCellPr>
  </singleXmlCell>
  <singleXmlCell id="854" xr6:uid="{00000000-000C-0000-FFFF-FFFF25010000}" r="K53" connectionId="0">
    <xmlCellPr id="1" xr6:uid="{00000000-0010-0000-2501-000001000000}" uniqueName="P1076296">
      <xmlPr mapId="2" xpath="/TFI-IZD-AIF/ISD-TFI-AIF-E_1000984/P1076296" xmlDataType="decimal"/>
    </xmlCellPr>
  </singleXmlCell>
  <singleXmlCell id="855" xr6:uid="{00000000-000C-0000-FFFF-FFFF26010000}" r="H54" connectionId="0">
    <xmlCellPr id="1" xr6:uid="{00000000-0010-0000-2601-000001000000}" uniqueName="P1076298">
      <xmlPr mapId="2" xpath="/TFI-IZD-AIF/ISD-TFI-AIF-E_1000984/P1076298" xmlDataType="decimal"/>
    </xmlCellPr>
  </singleXmlCell>
  <singleXmlCell id="856" xr6:uid="{00000000-000C-0000-FFFF-FFFF27010000}" r="I54" connectionId="0">
    <xmlCellPr id="1" xr6:uid="{00000000-0010-0000-2701-000001000000}" uniqueName="P1076300">
      <xmlPr mapId="2" xpath="/TFI-IZD-AIF/ISD-TFI-AIF-E_1000984/P1076300" xmlDataType="decimal"/>
    </xmlCellPr>
  </singleXmlCell>
  <singleXmlCell id="857" xr6:uid="{00000000-000C-0000-FFFF-FFFF28010000}" r="J54" connectionId="0">
    <xmlCellPr id="1" xr6:uid="{00000000-0010-0000-2801-000001000000}" uniqueName="P1076302">
      <xmlPr mapId="2" xpath="/TFI-IZD-AIF/ISD-TFI-AIF-E_1000984/P1076302" xmlDataType="decimal"/>
    </xmlCellPr>
  </singleXmlCell>
  <singleXmlCell id="858" xr6:uid="{00000000-000C-0000-FFFF-FFFF29010000}" r="K54" connectionId="0">
    <xmlCellPr id="1" xr6:uid="{00000000-0010-0000-2901-000001000000}" uniqueName="P1076304">
      <xmlPr mapId="2" xpath="/TFI-IZD-AIF/ISD-TFI-AIF-E_1000984/P1076304" xmlDataType="decimal"/>
    </xmlCellPr>
  </singleXmlCell>
  <singleXmlCell id="859" xr6:uid="{00000000-000C-0000-FFFF-FFFF2A010000}" r="H55" connectionId="0">
    <xmlCellPr id="1" xr6:uid="{00000000-0010-0000-2A01-000001000000}" uniqueName="P1076305">
      <xmlPr mapId="2" xpath="/TFI-IZD-AIF/ISD-TFI-AIF-E_1000984/P1076305" xmlDataType="decimal"/>
    </xmlCellPr>
  </singleXmlCell>
  <singleXmlCell id="860" xr6:uid="{00000000-000C-0000-FFFF-FFFF2B010000}" r="I55" connectionId="0">
    <xmlCellPr id="1" xr6:uid="{00000000-0010-0000-2B01-000001000000}" uniqueName="P1076306">
      <xmlPr mapId="2" xpath="/TFI-IZD-AIF/ISD-TFI-AIF-E_1000984/P1076306" xmlDataType="decimal"/>
    </xmlCellPr>
  </singleXmlCell>
  <singleXmlCell id="861" xr6:uid="{00000000-000C-0000-FFFF-FFFF2C010000}" r="J55" connectionId="0">
    <xmlCellPr id="1" xr6:uid="{00000000-0010-0000-2C01-000001000000}" uniqueName="P1076307">
      <xmlPr mapId="2" xpath="/TFI-IZD-AIF/ISD-TFI-AIF-E_1000984/P1076307" xmlDataType="decimal"/>
    </xmlCellPr>
  </singleXmlCell>
  <singleXmlCell id="862" xr6:uid="{00000000-000C-0000-FFFF-FFFF2D010000}" r="K55" connectionId="0">
    <xmlCellPr id="1" xr6:uid="{00000000-0010-0000-2D01-000001000000}" uniqueName="P1076308">
      <xmlPr mapId="2" xpath="/TFI-IZD-AIF/ISD-TFI-AIF-E_1000984/P1076308" xmlDataType="decimal"/>
    </xmlCellPr>
  </singleXmlCell>
  <singleXmlCell id="863" xr6:uid="{00000000-000C-0000-FFFF-FFFF2E010000}" r="H56" connectionId="0">
    <xmlCellPr id="1" xr6:uid="{00000000-0010-0000-2E01-000001000000}" uniqueName="P1076309">
      <xmlPr mapId="2" xpath="/TFI-IZD-AIF/ISD-TFI-AIF-E_1000984/P1076309" xmlDataType="decimal"/>
    </xmlCellPr>
  </singleXmlCell>
  <singleXmlCell id="864" xr6:uid="{00000000-000C-0000-FFFF-FFFF2F010000}" r="I56" connectionId="0">
    <xmlCellPr id="1" xr6:uid="{00000000-0010-0000-2F01-000001000000}" uniqueName="P1076310">
      <xmlPr mapId="2" xpath="/TFI-IZD-AIF/ISD-TFI-AIF-E_1000984/P1076310" xmlDataType="decimal"/>
    </xmlCellPr>
  </singleXmlCell>
  <singleXmlCell id="865" xr6:uid="{00000000-000C-0000-FFFF-FFFF30010000}" r="J56" connectionId="0">
    <xmlCellPr id="1" xr6:uid="{00000000-0010-0000-3001-000001000000}" uniqueName="P1076311">
      <xmlPr mapId="2" xpath="/TFI-IZD-AIF/ISD-TFI-AIF-E_1000984/P1076311" xmlDataType="decimal"/>
    </xmlCellPr>
  </singleXmlCell>
  <singleXmlCell id="866" xr6:uid="{00000000-000C-0000-FFFF-FFFF31010000}" r="K56" connectionId="0">
    <xmlCellPr id="1" xr6:uid="{00000000-0010-0000-3101-000001000000}" uniqueName="P1076312">
      <xmlPr mapId="2" xpath="/TFI-IZD-AIF/ISD-TFI-AIF-E_1000984/P1076312" xmlDataType="decimal"/>
    </xmlCellPr>
  </singleXmlCell>
  <singleXmlCell id="867" xr6:uid="{00000000-000C-0000-FFFF-FFFF32010000}" r="H58" connectionId="0">
    <xmlCellPr id="1" xr6:uid="{00000000-0010-0000-3201-000001000000}" uniqueName="P1076319">
      <xmlPr mapId="2" xpath="/TFI-IZD-AIF/ISD-TFI-AIF-E_1000984/P1076319" xmlDataType="decimal"/>
    </xmlCellPr>
  </singleXmlCell>
  <singleXmlCell id="868" xr6:uid="{00000000-000C-0000-FFFF-FFFF33010000}" r="I58" connectionId="0">
    <xmlCellPr id="1" xr6:uid="{00000000-0010-0000-3301-000001000000}" uniqueName="P1076320">
      <xmlPr mapId="2" xpath="/TFI-IZD-AIF/ISD-TFI-AIF-E_1000984/P1076320" xmlDataType="decimal"/>
    </xmlCellPr>
  </singleXmlCell>
  <singleXmlCell id="869" xr6:uid="{00000000-000C-0000-FFFF-FFFF34010000}" r="J58" connectionId="0">
    <xmlCellPr id="1" xr6:uid="{00000000-0010-0000-3401-000001000000}" uniqueName="P1076321">
      <xmlPr mapId="2" xpath="/TFI-IZD-AIF/ISD-TFI-AIF-E_1000984/P1076321" xmlDataType="decimal"/>
    </xmlCellPr>
  </singleXmlCell>
  <singleXmlCell id="870" xr6:uid="{00000000-000C-0000-FFFF-FFFF35010000}" r="K58" connectionId="0">
    <xmlCellPr id="1" xr6:uid="{00000000-0010-0000-3501-000001000000}" uniqueName="P1076323">
      <xmlPr mapId="2" xpath="/TFI-IZD-AIF/ISD-TFI-AIF-E_1000984/P1076323" xmlDataType="decimal"/>
    </xmlCellPr>
  </singleXmlCell>
  <singleXmlCell id="871" xr6:uid="{00000000-000C-0000-FFFF-FFFF36010000}" r="H59" connectionId="0">
    <xmlCellPr id="1" xr6:uid="{00000000-0010-0000-3601-000001000000}" uniqueName="P1076325">
      <xmlPr mapId="2" xpath="/TFI-IZD-AIF/ISD-TFI-AIF-E_1000984/P1076325" xmlDataType="decimal"/>
    </xmlCellPr>
  </singleXmlCell>
  <singleXmlCell id="872" xr6:uid="{00000000-000C-0000-FFFF-FFFF37010000}" r="I59" connectionId="0">
    <xmlCellPr id="1" xr6:uid="{00000000-0010-0000-3701-000001000000}" uniqueName="P1076327">
      <xmlPr mapId="2" xpath="/TFI-IZD-AIF/ISD-TFI-AIF-E_1000984/P1076327" xmlDataType="decimal"/>
    </xmlCellPr>
  </singleXmlCell>
  <singleXmlCell id="873" xr6:uid="{00000000-000C-0000-FFFF-FFFF38010000}" r="J59" connectionId="0">
    <xmlCellPr id="1" xr6:uid="{00000000-0010-0000-3801-000001000000}" uniqueName="P1076328">
      <xmlPr mapId="2" xpath="/TFI-IZD-AIF/ISD-TFI-AIF-E_1000984/P1076328" xmlDataType="decimal"/>
    </xmlCellPr>
  </singleXmlCell>
  <singleXmlCell id="874" xr6:uid="{00000000-000C-0000-FFFF-FFFF39010000}" r="K59" connectionId="0">
    <xmlCellPr id="1" xr6:uid="{00000000-0010-0000-3901-000001000000}" uniqueName="P1076329">
      <xmlPr mapId="2" xpath="/TFI-IZD-AIF/ISD-TFI-AIF-E_1000984/P1076329"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5" xr6:uid="{00000000-000C-0000-FFFF-FFFF3A010000}" r="H7" connectionId="0">
    <xmlCellPr id="1" xr6:uid="{00000000-0010-0000-3A01-000001000000}" uniqueName="P1054267">
      <xmlPr mapId="2" xpath="/TFI-IZD-AIF/INTi-TFI-AIF-E_1000986/P1054267" xmlDataType="decimal"/>
    </xmlCellPr>
  </singleXmlCell>
  <singleXmlCell id="126" xr6:uid="{00000000-000C-0000-FFFF-FFFF3B010000}" r="I7" connectionId="0">
    <xmlCellPr id="1" xr6:uid="{00000000-0010-0000-3B01-000001000000}" uniqueName="P1054268">
      <xmlPr mapId="2" xpath="/TFI-IZD-AIF/INTi-TFI-AIF-E_1000986/P1054268" xmlDataType="decimal"/>
    </xmlCellPr>
  </singleXmlCell>
  <singleXmlCell id="127" xr6:uid="{00000000-000C-0000-FFFF-FFFF3C010000}" r="H8" connectionId="0">
    <xmlCellPr id="1" xr6:uid="{00000000-0010-0000-3C01-000001000000}" uniqueName="P1054269">
      <xmlPr mapId="2" xpath="/TFI-IZD-AIF/INTi-TFI-AIF-E_1000986/P1054269" xmlDataType="decimal"/>
    </xmlCellPr>
  </singleXmlCell>
  <singleXmlCell id="128" xr6:uid="{00000000-000C-0000-FFFF-FFFF3D010000}" r="I8" connectionId="0">
    <xmlCellPr id="1" xr6:uid="{00000000-0010-0000-3D01-000001000000}" uniqueName="P1054270">
      <xmlPr mapId="2" xpath="/TFI-IZD-AIF/INTi-TFI-AIF-E_1000986/P1054270" xmlDataType="decimal"/>
    </xmlCellPr>
  </singleXmlCell>
  <singleXmlCell id="129" xr6:uid="{00000000-000C-0000-FFFF-FFFF3E010000}" r="H9" connectionId="0">
    <xmlCellPr id="1" xr6:uid="{00000000-0010-0000-3E01-000001000000}" uniqueName="P1054271">
      <xmlPr mapId="2" xpath="/TFI-IZD-AIF/INTi-TFI-AIF-E_1000986/P1054271" xmlDataType="decimal"/>
    </xmlCellPr>
  </singleXmlCell>
  <singleXmlCell id="130" xr6:uid="{00000000-000C-0000-FFFF-FFFF3F010000}" r="I9" connectionId="0">
    <xmlCellPr id="1" xr6:uid="{00000000-0010-0000-3F01-000001000000}" uniqueName="P1054272">
      <xmlPr mapId="2" xpath="/TFI-IZD-AIF/INTi-TFI-AIF-E_1000986/P1054272" xmlDataType="decimal"/>
    </xmlCellPr>
  </singleXmlCell>
  <singleXmlCell id="131" xr6:uid="{00000000-000C-0000-FFFF-FFFF40010000}" r="H10" connectionId="0">
    <xmlCellPr id="1" xr6:uid="{00000000-0010-0000-4001-000001000000}" uniqueName="P1054273">
      <xmlPr mapId="2" xpath="/TFI-IZD-AIF/INTi-TFI-AIF-E_1000986/P1054273" xmlDataType="decimal"/>
    </xmlCellPr>
  </singleXmlCell>
  <singleXmlCell id="132" xr6:uid="{00000000-000C-0000-FFFF-FFFF41010000}" r="I10" connectionId="0">
    <xmlCellPr id="1" xr6:uid="{00000000-0010-0000-4101-000001000000}" uniqueName="P1054274">
      <xmlPr mapId="2" xpath="/TFI-IZD-AIF/INTi-TFI-AIF-E_1000986/P1054274" xmlDataType="decimal"/>
    </xmlCellPr>
  </singleXmlCell>
  <singleXmlCell id="133" xr6:uid="{00000000-000C-0000-FFFF-FFFF42010000}" r="H11" connectionId="0">
    <xmlCellPr id="1" xr6:uid="{00000000-0010-0000-4201-000001000000}" uniqueName="P1054275">
      <xmlPr mapId="2" xpath="/TFI-IZD-AIF/INTi-TFI-AIF-E_1000986/P1054275" xmlDataType="decimal"/>
    </xmlCellPr>
  </singleXmlCell>
  <singleXmlCell id="134" xr6:uid="{00000000-000C-0000-FFFF-FFFF43010000}" r="I11" connectionId="0">
    <xmlCellPr id="1" xr6:uid="{00000000-0010-0000-4301-000001000000}" uniqueName="P1054276">
      <xmlPr mapId="2" xpath="/TFI-IZD-AIF/INTi-TFI-AIF-E_1000986/P1054276" xmlDataType="decimal"/>
    </xmlCellPr>
  </singleXmlCell>
  <singleXmlCell id="135" xr6:uid="{00000000-000C-0000-FFFF-FFFF44010000}" r="H12" connectionId="0">
    <xmlCellPr id="1" xr6:uid="{00000000-0010-0000-4401-000001000000}" uniqueName="P1054277">
      <xmlPr mapId="2" xpath="/TFI-IZD-AIF/INTi-TFI-AIF-E_1000986/P1054277" xmlDataType="decimal"/>
    </xmlCellPr>
  </singleXmlCell>
  <singleXmlCell id="136" xr6:uid="{00000000-000C-0000-FFFF-FFFF45010000}" r="I12" connectionId="0">
    <xmlCellPr id="1" xr6:uid="{00000000-0010-0000-4501-000001000000}" uniqueName="P1054278">
      <xmlPr mapId="2" xpath="/TFI-IZD-AIF/INTi-TFI-AIF-E_1000986/P1054278" xmlDataType="decimal"/>
    </xmlCellPr>
  </singleXmlCell>
  <singleXmlCell id="137" xr6:uid="{00000000-000C-0000-FFFF-FFFF46010000}" r="H13" connectionId="0">
    <xmlCellPr id="1" xr6:uid="{00000000-0010-0000-4601-000001000000}" uniqueName="P1054279">
      <xmlPr mapId="2" xpath="/TFI-IZD-AIF/INTi-TFI-AIF-E_1000986/P1054279" xmlDataType="decimal"/>
    </xmlCellPr>
  </singleXmlCell>
  <singleXmlCell id="138" xr6:uid="{00000000-000C-0000-FFFF-FFFF47010000}" r="I13" connectionId="0">
    <xmlCellPr id="1" xr6:uid="{00000000-0010-0000-4701-000001000000}" uniqueName="P1054280">
      <xmlPr mapId="2" xpath="/TFI-IZD-AIF/INTi-TFI-AIF-E_1000986/P1054280" xmlDataType="decimal"/>
    </xmlCellPr>
  </singleXmlCell>
  <singleXmlCell id="139" xr6:uid="{00000000-000C-0000-FFFF-FFFF48010000}" r="H14" connectionId="0">
    <xmlCellPr id="1" xr6:uid="{00000000-0010-0000-4801-000001000000}" uniqueName="P1054281">
      <xmlPr mapId="2" xpath="/TFI-IZD-AIF/INTi-TFI-AIF-E_1000986/P1054281" xmlDataType="decimal"/>
    </xmlCellPr>
  </singleXmlCell>
  <singleXmlCell id="140" xr6:uid="{00000000-000C-0000-FFFF-FFFF49010000}" r="I14" connectionId="0">
    <xmlCellPr id="1" xr6:uid="{00000000-0010-0000-4901-000001000000}" uniqueName="P1054282">
      <xmlPr mapId="2" xpath="/TFI-IZD-AIF/INTi-TFI-AIF-E_1000986/P1054282" xmlDataType="decimal"/>
    </xmlCellPr>
  </singleXmlCell>
  <singleXmlCell id="141" xr6:uid="{00000000-000C-0000-FFFF-FFFF4A010000}" r="H15" connectionId="0">
    <xmlCellPr id="1" xr6:uid="{00000000-0010-0000-4A01-000001000000}" uniqueName="P1054283">
      <xmlPr mapId="2" xpath="/TFI-IZD-AIF/INTi-TFI-AIF-E_1000986/P1054283" xmlDataType="decimal"/>
    </xmlCellPr>
  </singleXmlCell>
  <singleXmlCell id="142" xr6:uid="{00000000-000C-0000-FFFF-FFFF4B010000}" r="I15" connectionId="0">
    <xmlCellPr id="1" xr6:uid="{00000000-0010-0000-4B01-000001000000}" uniqueName="P1054284">
      <xmlPr mapId="2" xpath="/TFI-IZD-AIF/INTi-TFI-AIF-E_1000986/P1054284" xmlDataType="decimal"/>
    </xmlCellPr>
  </singleXmlCell>
  <singleXmlCell id="143" xr6:uid="{00000000-000C-0000-FFFF-FFFF4C010000}" r="H16" connectionId="0">
    <xmlCellPr id="1" xr6:uid="{00000000-0010-0000-4C01-000001000000}" uniqueName="P1054285">
      <xmlPr mapId="2" xpath="/TFI-IZD-AIF/INTi-TFI-AIF-E_1000986/P1054285" xmlDataType="decimal"/>
    </xmlCellPr>
  </singleXmlCell>
  <singleXmlCell id="144" xr6:uid="{00000000-000C-0000-FFFF-FFFF4D010000}" r="I16" connectionId="0">
    <xmlCellPr id="1" xr6:uid="{00000000-0010-0000-4D01-000001000000}" uniqueName="P1054286">
      <xmlPr mapId="2" xpath="/TFI-IZD-AIF/INTi-TFI-AIF-E_1000986/P1054286" xmlDataType="decimal"/>
    </xmlCellPr>
  </singleXmlCell>
  <singleXmlCell id="145" xr6:uid="{00000000-000C-0000-FFFF-FFFF4E010000}" r="H17" connectionId="0">
    <xmlCellPr id="1" xr6:uid="{00000000-0010-0000-4E01-000001000000}" uniqueName="P1054287">
      <xmlPr mapId="2" xpath="/TFI-IZD-AIF/INTi-TFI-AIF-E_1000986/P1054287" xmlDataType="decimal"/>
    </xmlCellPr>
  </singleXmlCell>
  <singleXmlCell id="146" xr6:uid="{00000000-000C-0000-FFFF-FFFF4F010000}" r="I17" connectionId="0">
    <xmlCellPr id="1" xr6:uid="{00000000-0010-0000-4F01-000001000000}" uniqueName="P1054288">
      <xmlPr mapId="2" xpath="/TFI-IZD-AIF/INTi-TFI-AIF-E_1000986/P1054288" xmlDataType="decimal"/>
    </xmlCellPr>
  </singleXmlCell>
  <singleXmlCell id="147" xr6:uid="{00000000-000C-0000-FFFF-FFFF50010000}" r="H18" connectionId="0">
    <xmlCellPr id="1" xr6:uid="{00000000-0010-0000-5001-000001000000}" uniqueName="P1054289">
      <xmlPr mapId="2" xpath="/TFI-IZD-AIF/INTi-TFI-AIF-E_1000986/P1054289" xmlDataType="decimal"/>
    </xmlCellPr>
  </singleXmlCell>
  <singleXmlCell id="148" xr6:uid="{00000000-000C-0000-FFFF-FFFF51010000}" r="I18" connectionId="0">
    <xmlCellPr id="1" xr6:uid="{00000000-0010-0000-5101-000001000000}" uniqueName="P1054290">
      <xmlPr mapId="2" xpath="/TFI-IZD-AIF/INTi-TFI-AIF-E_1000986/P1054290" xmlDataType="decimal"/>
    </xmlCellPr>
  </singleXmlCell>
  <singleXmlCell id="149" xr6:uid="{00000000-000C-0000-FFFF-FFFF52010000}" r="H19" connectionId="0">
    <xmlCellPr id="1" xr6:uid="{00000000-0010-0000-5201-000001000000}" uniqueName="P1054291">
      <xmlPr mapId="2" xpath="/TFI-IZD-AIF/INTi-TFI-AIF-E_1000986/P1054291" xmlDataType="decimal"/>
    </xmlCellPr>
  </singleXmlCell>
  <singleXmlCell id="150" xr6:uid="{00000000-000C-0000-FFFF-FFFF53010000}" r="I19" connectionId="0">
    <xmlCellPr id="1" xr6:uid="{00000000-0010-0000-5301-000001000000}" uniqueName="P1054292">
      <xmlPr mapId="2" xpath="/TFI-IZD-AIF/INTi-TFI-AIF-E_1000986/P1054292" xmlDataType="decimal"/>
    </xmlCellPr>
  </singleXmlCell>
  <singleXmlCell id="151" xr6:uid="{00000000-000C-0000-FFFF-FFFF54010000}" r="H20" connectionId="0">
    <xmlCellPr id="1" xr6:uid="{00000000-0010-0000-5401-000001000000}" uniqueName="P1054293">
      <xmlPr mapId="2" xpath="/TFI-IZD-AIF/INTi-TFI-AIF-E_1000986/P1054293" xmlDataType="decimal"/>
    </xmlCellPr>
  </singleXmlCell>
  <singleXmlCell id="152" xr6:uid="{00000000-000C-0000-FFFF-FFFF55010000}" r="I20" connectionId="0">
    <xmlCellPr id="1" xr6:uid="{00000000-0010-0000-5501-000001000000}" uniqueName="P1054294">
      <xmlPr mapId="2" xpath="/TFI-IZD-AIF/INTi-TFI-AIF-E_1000986/P1054294" xmlDataType="decimal"/>
    </xmlCellPr>
  </singleXmlCell>
  <singleXmlCell id="153" xr6:uid="{00000000-000C-0000-FFFF-FFFF56010000}" r="H21" connectionId="0">
    <xmlCellPr id="1" xr6:uid="{00000000-0010-0000-5601-000001000000}" uniqueName="P1054295">
      <xmlPr mapId="2" xpath="/TFI-IZD-AIF/INTi-TFI-AIF-E_1000986/P1054295" xmlDataType="decimal"/>
    </xmlCellPr>
  </singleXmlCell>
  <singleXmlCell id="154" xr6:uid="{00000000-000C-0000-FFFF-FFFF57010000}" r="I21" connectionId="0">
    <xmlCellPr id="1" xr6:uid="{00000000-0010-0000-5701-000001000000}" uniqueName="P1054296">
      <xmlPr mapId="2" xpath="/TFI-IZD-AIF/INTi-TFI-AIF-E_1000986/P1054296" xmlDataType="decimal"/>
    </xmlCellPr>
  </singleXmlCell>
  <singleXmlCell id="155" xr6:uid="{00000000-000C-0000-FFFF-FFFF58010000}" r="H22" connectionId="0">
    <xmlCellPr id="1" xr6:uid="{00000000-0010-0000-5801-000001000000}" uniqueName="P1054297">
      <xmlPr mapId="2" xpath="/TFI-IZD-AIF/INTi-TFI-AIF-E_1000986/P1054297" xmlDataType="decimal"/>
    </xmlCellPr>
  </singleXmlCell>
  <singleXmlCell id="156" xr6:uid="{00000000-000C-0000-FFFF-FFFF59010000}" r="I22" connectionId="0">
    <xmlCellPr id="1" xr6:uid="{00000000-0010-0000-5901-000001000000}" uniqueName="P1054298">
      <xmlPr mapId="2" xpath="/TFI-IZD-AIF/INTi-TFI-AIF-E_1000986/P1054298" xmlDataType="decimal"/>
    </xmlCellPr>
  </singleXmlCell>
  <singleXmlCell id="157" xr6:uid="{00000000-000C-0000-FFFF-FFFF5A010000}" r="H23" connectionId="0">
    <xmlCellPr id="1" xr6:uid="{00000000-0010-0000-5A01-000001000000}" uniqueName="P1054299">
      <xmlPr mapId="2" xpath="/TFI-IZD-AIF/INTi-TFI-AIF-E_1000986/P1054299" xmlDataType="decimal"/>
    </xmlCellPr>
  </singleXmlCell>
  <singleXmlCell id="158" xr6:uid="{00000000-000C-0000-FFFF-FFFF5B010000}" r="I23" connectionId="0">
    <xmlCellPr id="1" xr6:uid="{00000000-0010-0000-5B01-000001000000}" uniqueName="P1054300">
      <xmlPr mapId="2" xpath="/TFI-IZD-AIF/INTi-TFI-AIF-E_1000986/P1054300" xmlDataType="decimal"/>
    </xmlCellPr>
  </singleXmlCell>
  <singleXmlCell id="159" xr6:uid="{00000000-000C-0000-FFFF-FFFF5C010000}" r="H24" connectionId="0">
    <xmlCellPr id="1" xr6:uid="{00000000-0010-0000-5C01-000001000000}" uniqueName="P1054301">
      <xmlPr mapId="2" xpath="/TFI-IZD-AIF/INTi-TFI-AIF-E_1000986/P1054301" xmlDataType="decimal"/>
    </xmlCellPr>
  </singleXmlCell>
  <singleXmlCell id="160" xr6:uid="{00000000-000C-0000-FFFF-FFFF5D010000}" r="I24" connectionId="0">
    <xmlCellPr id="1" xr6:uid="{00000000-0010-0000-5D01-000001000000}" uniqueName="P1054302">
      <xmlPr mapId="2" xpath="/TFI-IZD-AIF/INTi-TFI-AIF-E_1000986/P1054302" xmlDataType="decimal"/>
    </xmlCellPr>
  </singleXmlCell>
  <singleXmlCell id="161" xr6:uid="{00000000-000C-0000-FFFF-FFFF5E010000}" r="H25" connectionId="0">
    <xmlCellPr id="1" xr6:uid="{00000000-0010-0000-5E01-000001000000}" uniqueName="P1054303">
      <xmlPr mapId="2" xpath="/TFI-IZD-AIF/INTi-TFI-AIF-E_1000986/P1054303" xmlDataType="decimal"/>
    </xmlCellPr>
  </singleXmlCell>
  <singleXmlCell id="162" xr6:uid="{00000000-000C-0000-FFFF-FFFF5F010000}" r="I25" connectionId="0">
    <xmlCellPr id="1" xr6:uid="{00000000-0010-0000-5F01-000001000000}" uniqueName="P1054304">
      <xmlPr mapId="2" xpath="/TFI-IZD-AIF/INTi-TFI-AIF-E_1000986/P1054304" xmlDataType="decimal"/>
    </xmlCellPr>
  </singleXmlCell>
  <singleXmlCell id="163" xr6:uid="{00000000-000C-0000-FFFF-FFFF60010000}" r="H26" connectionId="0">
    <xmlCellPr id="1" xr6:uid="{00000000-0010-0000-6001-000001000000}" uniqueName="P1054305">
      <xmlPr mapId="2" xpath="/TFI-IZD-AIF/INTi-TFI-AIF-E_1000986/P1054305" xmlDataType="decimal"/>
    </xmlCellPr>
  </singleXmlCell>
  <singleXmlCell id="164" xr6:uid="{00000000-000C-0000-FFFF-FFFF61010000}" r="I26" connectionId="0">
    <xmlCellPr id="1" xr6:uid="{00000000-0010-0000-6101-000001000000}" uniqueName="P1054306">
      <xmlPr mapId="2" xpath="/TFI-IZD-AIF/INTi-TFI-AIF-E_1000986/P1054306" xmlDataType="decimal"/>
    </xmlCellPr>
  </singleXmlCell>
  <singleXmlCell id="165" xr6:uid="{00000000-000C-0000-FFFF-FFFF62010000}" r="H27" connectionId="0">
    <xmlCellPr id="1" xr6:uid="{00000000-0010-0000-6201-000001000000}" uniqueName="P1054307">
      <xmlPr mapId="2" xpath="/TFI-IZD-AIF/INTi-TFI-AIF-E_1000986/P1054307" xmlDataType="decimal"/>
    </xmlCellPr>
  </singleXmlCell>
  <singleXmlCell id="166" xr6:uid="{00000000-000C-0000-FFFF-FFFF63010000}" r="I27" connectionId="0">
    <xmlCellPr id="1" xr6:uid="{00000000-0010-0000-6301-000001000000}" uniqueName="P1054308">
      <xmlPr mapId="2" xpath="/TFI-IZD-AIF/INTi-TFI-AIF-E_1000986/P1054308" xmlDataType="decimal"/>
    </xmlCellPr>
  </singleXmlCell>
  <singleXmlCell id="167" xr6:uid="{00000000-000C-0000-FFFF-FFFF64010000}" r="H28" connectionId="0">
    <xmlCellPr id="1" xr6:uid="{00000000-0010-0000-6401-000001000000}" uniqueName="P1054309">
      <xmlPr mapId="2" xpath="/TFI-IZD-AIF/INTi-TFI-AIF-E_1000986/P1054309" xmlDataType="decimal"/>
    </xmlCellPr>
  </singleXmlCell>
  <singleXmlCell id="168" xr6:uid="{00000000-000C-0000-FFFF-FFFF65010000}" r="I28" connectionId="0">
    <xmlCellPr id="1" xr6:uid="{00000000-0010-0000-6501-000001000000}" uniqueName="P1054310">
      <xmlPr mapId="2" xpath="/TFI-IZD-AIF/INTi-TFI-AIF-E_1000986/P1054310" xmlDataType="decimal"/>
    </xmlCellPr>
  </singleXmlCell>
  <singleXmlCell id="169" xr6:uid="{00000000-000C-0000-FFFF-FFFF66010000}" r="H29" connectionId="0">
    <xmlCellPr id="1" xr6:uid="{00000000-0010-0000-6601-000001000000}" uniqueName="P1054311">
      <xmlPr mapId="2" xpath="/TFI-IZD-AIF/INTi-TFI-AIF-E_1000986/P1054311" xmlDataType="decimal"/>
    </xmlCellPr>
  </singleXmlCell>
  <singleXmlCell id="170" xr6:uid="{00000000-000C-0000-FFFF-FFFF67010000}" r="I29" connectionId="0">
    <xmlCellPr id="1" xr6:uid="{00000000-0010-0000-6701-000001000000}" uniqueName="P1054312">
      <xmlPr mapId="2" xpath="/TFI-IZD-AIF/INTi-TFI-AIF-E_1000986/P1054312" xmlDataType="decimal"/>
    </xmlCellPr>
  </singleXmlCell>
  <singleXmlCell id="171" xr6:uid="{00000000-000C-0000-FFFF-FFFF68010000}" r="H30" connectionId="0">
    <xmlCellPr id="1" xr6:uid="{00000000-0010-0000-6801-000001000000}" uniqueName="P1054313">
      <xmlPr mapId="2" xpath="/TFI-IZD-AIF/INTi-TFI-AIF-E_1000986/P1054313" xmlDataType="decimal"/>
    </xmlCellPr>
  </singleXmlCell>
  <singleXmlCell id="172" xr6:uid="{00000000-000C-0000-FFFF-FFFF69010000}" r="I30" connectionId="0">
    <xmlCellPr id="1" xr6:uid="{00000000-0010-0000-6901-000001000000}" uniqueName="P1054314">
      <xmlPr mapId="2" xpath="/TFI-IZD-AIF/INTi-TFI-AIF-E_1000986/P1054314" xmlDataType="decimal"/>
    </xmlCellPr>
  </singleXmlCell>
  <singleXmlCell id="173" xr6:uid="{00000000-000C-0000-FFFF-FFFF6A010000}" r="H31" connectionId="0">
    <xmlCellPr id="1" xr6:uid="{00000000-0010-0000-6A01-000001000000}" uniqueName="P1054315">
      <xmlPr mapId="2" xpath="/TFI-IZD-AIF/INTi-TFI-AIF-E_1000986/P1054315" xmlDataType="decimal"/>
    </xmlCellPr>
  </singleXmlCell>
  <singleXmlCell id="174" xr6:uid="{00000000-000C-0000-FFFF-FFFF6B010000}" r="I31" connectionId="0">
    <xmlCellPr id="1" xr6:uid="{00000000-0010-0000-6B01-000001000000}" uniqueName="P1054316">
      <xmlPr mapId="2" xpath="/TFI-IZD-AIF/INTi-TFI-AIF-E_1000986/P1054316" xmlDataType="decimal"/>
    </xmlCellPr>
  </singleXmlCell>
  <singleXmlCell id="175" xr6:uid="{00000000-000C-0000-FFFF-FFFF6C010000}" r="H32" connectionId="0">
    <xmlCellPr id="1" xr6:uid="{00000000-0010-0000-6C01-000001000000}" uniqueName="P1054317">
      <xmlPr mapId="2" xpath="/TFI-IZD-AIF/INTi-TFI-AIF-E_1000986/P1054317" xmlDataType="decimal"/>
    </xmlCellPr>
  </singleXmlCell>
  <singleXmlCell id="176" xr6:uid="{00000000-000C-0000-FFFF-FFFF6D010000}" r="I32" connectionId="0">
    <xmlCellPr id="1" xr6:uid="{00000000-0010-0000-6D01-000001000000}" uniqueName="P1054318">
      <xmlPr mapId="2" xpath="/TFI-IZD-AIF/INTi-TFI-AIF-E_1000986/P1054318" xmlDataType="decimal"/>
    </xmlCellPr>
  </singleXmlCell>
  <singleXmlCell id="177" xr6:uid="{00000000-000C-0000-FFFF-FFFF6E010000}" r="H33" connectionId="0">
    <xmlCellPr id="1" xr6:uid="{00000000-0010-0000-6E01-000001000000}" uniqueName="P1054319">
      <xmlPr mapId="2" xpath="/TFI-IZD-AIF/INTi-TFI-AIF-E_1000986/P1054319" xmlDataType="decimal"/>
    </xmlCellPr>
  </singleXmlCell>
  <singleXmlCell id="178" xr6:uid="{00000000-000C-0000-FFFF-FFFF6F010000}" r="I33" connectionId="0">
    <xmlCellPr id="1" xr6:uid="{00000000-0010-0000-6F01-000001000000}" uniqueName="P1054320">
      <xmlPr mapId="2" xpath="/TFI-IZD-AIF/INTi-TFI-AIF-E_1000986/P1054320" xmlDataType="decimal"/>
    </xmlCellPr>
  </singleXmlCell>
  <singleXmlCell id="179" xr6:uid="{00000000-000C-0000-FFFF-FFFF70010000}" r="H34" connectionId="0">
    <xmlCellPr id="1" xr6:uid="{00000000-0010-0000-7001-000001000000}" uniqueName="P1054321">
      <xmlPr mapId="2" xpath="/TFI-IZD-AIF/INTi-TFI-AIF-E_1000986/P1054321" xmlDataType="decimal"/>
    </xmlCellPr>
  </singleXmlCell>
  <singleXmlCell id="180" xr6:uid="{00000000-000C-0000-FFFF-FFFF71010000}" r="I34" connectionId="0">
    <xmlCellPr id="1" xr6:uid="{00000000-0010-0000-7101-000001000000}" uniqueName="P1054322">
      <xmlPr mapId="2" xpath="/TFI-IZD-AIF/INTi-TFI-AIF-E_1000986/P1054322" xmlDataType="decimal"/>
    </xmlCellPr>
  </singleXmlCell>
  <singleXmlCell id="181" xr6:uid="{00000000-000C-0000-FFFF-FFFF72010000}" r="H35" connectionId="0">
    <xmlCellPr id="1" xr6:uid="{00000000-0010-0000-7201-000001000000}" uniqueName="P1054323">
      <xmlPr mapId="2" xpath="/TFI-IZD-AIF/INTi-TFI-AIF-E_1000986/P1054323" xmlDataType="decimal"/>
    </xmlCellPr>
  </singleXmlCell>
  <singleXmlCell id="182" xr6:uid="{00000000-000C-0000-FFFF-FFFF73010000}" r="I35" connectionId="0">
    <xmlCellPr id="1" xr6:uid="{00000000-0010-0000-7301-000001000000}" uniqueName="P1054324">
      <xmlPr mapId="2" xpath="/TFI-IZD-AIF/INTi-TFI-AIF-E_1000986/P1054324" xmlDataType="decimal"/>
    </xmlCellPr>
  </singleXmlCell>
  <singleXmlCell id="183" xr6:uid="{00000000-000C-0000-FFFF-FFFF74010000}" r="H36" connectionId="0">
    <xmlCellPr id="1" xr6:uid="{00000000-0010-0000-7401-000001000000}" uniqueName="P1054325">
      <xmlPr mapId="2" xpath="/TFI-IZD-AIF/INTi-TFI-AIF-E_1000986/P1054325" xmlDataType="decimal"/>
    </xmlCellPr>
  </singleXmlCell>
  <singleXmlCell id="184" xr6:uid="{00000000-000C-0000-FFFF-FFFF75010000}" r="I36" connectionId="0">
    <xmlCellPr id="1" xr6:uid="{00000000-0010-0000-7501-000001000000}" uniqueName="P1054326">
      <xmlPr mapId="2" xpath="/TFI-IZD-AIF/INTi-TFI-AIF-E_1000986/P1054326" xmlDataType="decimal"/>
    </xmlCellPr>
  </singleXmlCell>
  <singleXmlCell id="185" xr6:uid="{00000000-000C-0000-FFFF-FFFF76010000}" r="H37" connectionId="0">
    <xmlCellPr id="1" xr6:uid="{00000000-0010-0000-7601-000001000000}" uniqueName="P1054327">
      <xmlPr mapId="2" xpath="/TFI-IZD-AIF/INTi-TFI-AIF-E_1000986/P1054327" xmlDataType="decimal"/>
    </xmlCellPr>
  </singleXmlCell>
  <singleXmlCell id="186" xr6:uid="{00000000-000C-0000-FFFF-FFFF77010000}" r="I37" connectionId="0">
    <xmlCellPr id="1" xr6:uid="{00000000-0010-0000-7701-000001000000}" uniqueName="P1054328">
      <xmlPr mapId="2" xpath="/TFI-IZD-AIF/INTi-TFI-AIF-E_1000986/P1054328" xmlDataType="decimal"/>
    </xmlCellPr>
  </singleXmlCell>
  <singleXmlCell id="187" xr6:uid="{00000000-000C-0000-FFFF-FFFF78010000}" r="H38" connectionId="0">
    <xmlCellPr id="1" xr6:uid="{00000000-0010-0000-7801-000001000000}" uniqueName="P1054329">
      <xmlPr mapId="2" xpath="/TFI-IZD-AIF/INTi-TFI-AIF-E_1000986/P1054329" xmlDataType="decimal"/>
    </xmlCellPr>
  </singleXmlCell>
  <singleXmlCell id="188" xr6:uid="{00000000-000C-0000-FFFF-FFFF79010000}" r="I38" connectionId="0">
    <xmlCellPr id="1" xr6:uid="{00000000-0010-0000-7901-000001000000}" uniqueName="P1054330">
      <xmlPr mapId="2" xpath="/TFI-IZD-AIF/INTi-TFI-AIF-E_1000986/P1054330" xmlDataType="decimal"/>
    </xmlCellPr>
  </singleXmlCell>
  <singleXmlCell id="189" xr6:uid="{00000000-000C-0000-FFFF-FFFF7A010000}" r="H39" connectionId="0">
    <xmlCellPr id="1" xr6:uid="{00000000-0010-0000-7A01-000001000000}" uniqueName="P1054331">
      <xmlPr mapId="2" xpath="/TFI-IZD-AIF/INTi-TFI-AIF-E_1000986/P1054331" xmlDataType="decimal"/>
    </xmlCellPr>
  </singleXmlCell>
  <singleXmlCell id="190" xr6:uid="{00000000-000C-0000-FFFF-FFFF7B010000}" r="I39" connectionId="0">
    <xmlCellPr id="1" xr6:uid="{00000000-0010-0000-7B01-000001000000}" uniqueName="P1054332">
      <xmlPr mapId="2" xpath="/TFI-IZD-AIF/INTi-TFI-AIF-E_1000986/P105433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1" xr6:uid="{00000000-000C-0000-FFFF-FFFF7C010000}" r="H7" connectionId="0">
    <xmlCellPr id="1" xr6:uid="{00000000-0010-0000-7C01-000001000000}" uniqueName="P1054193">
      <xmlPr mapId="2" xpath="/TFI-IZD-AIF/INTd-TFI-AIF-E_1000985/P1054193" xmlDataType="decimal"/>
    </xmlCellPr>
  </singleXmlCell>
  <singleXmlCell id="192" xr6:uid="{00000000-000C-0000-FFFF-FFFF7D010000}" r="I7" connectionId="0">
    <xmlCellPr id="1" xr6:uid="{00000000-0010-0000-7D01-000001000000}" uniqueName="P1054194">
      <xmlPr mapId="2" xpath="/TFI-IZD-AIF/INTd-TFI-AIF-E_1000985/P1054194" xmlDataType="decimal"/>
    </xmlCellPr>
  </singleXmlCell>
  <singleXmlCell id="193" xr6:uid="{00000000-000C-0000-FFFF-FFFF7E010000}" r="H8" connectionId="0">
    <xmlCellPr id="1" xr6:uid="{00000000-0010-0000-7E01-000001000000}" uniqueName="P1054195">
      <xmlPr mapId="2" xpath="/TFI-IZD-AIF/INTd-TFI-AIF-E_1000985/P1054195" xmlDataType="decimal"/>
    </xmlCellPr>
  </singleXmlCell>
  <singleXmlCell id="194" xr6:uid="{00000000-000C-0000-FFFF-FFFF7F010000}" r="I8" connectionId="0">
    <xmlCellPr id="1" xr6:uid="{00000000-0010-0000-7F01-000001000000}" uniqueName="P1054196">
      <xmlPr mapId="2" xpath="/TFI-IZD-AIF/INTd-TFI-AIF-E_1000985/P1054196" xmlDataType="decimal"/>
    </xmlCellPr>
  </singleXmlCell>
  <singleXmlCell id="195" xr6:uid="{00000000-000C-0000-FFFF-FFFF80010000}" r="H9" connectionId="0">
    <xmlCellPr id="1" xr6:uid="{00000000-0010-0000-8001-000001000000}" uniqueName="P1054197">
      <xmlPr mapId="2" xpath="/TFI-IZD-AIF/INTd-TFI-AIF-E_1000985/P1054197" xmlDataType="decimal"/>
    </xmlCellPr>
  </singleXmlCell>
  <singleXmlCell id="196" xr6:uid="{00000000-000C-0000-FFFF-FFFF81010000}" r="I9" connectionId="0">
    <xmlCellPr id="1" xr6:uid="{00000000-0010-0000-8101-000001000000}" uniqueName="P1054198">
      <xmlPr mapId="2" xpath="/TFI-IZD-AIF/INTd-TFI-AIF-E_1000985/P1054198" xmlDataType="decimal"/>
    </xmlCellPr>
  </singleXmlCell>
  <singleXmlCell id="197" xr6:uid="{00000000-000C-0000-FFFF-FFFF82010000}" r="H10" connectionId="0">
    <xmlCellPr id="1" xr6:uid="{00000000-0010-0000-8201-000001000000}" uniqueName="P1054199">
      <xmlPr mapId="2" xpath="/TFI-IZD-AIF/INTd-TFI-AIF-E_1000985/P1054199" xmlDataType="decimal"/>
    </xmlCellPr>
  </singleXmlCell>
  <singleXmlCell id="198" xr6:uid="{00000000-000C-0000-FFFF-FFFF83010000}" r="I10" connectionId="0">
    <xmlCellPr id="1" xr6:uid="{00000000-0010-0000-8301-000001000000}" uniqueName="P1054200">
      <xmlPr mapId="2" xpath="/TFI-IZD-AIF/INTd-TFI-AIF-E_1000985/P1054200" xmlDataType="decimal"/>
    </xmlCellPr>
  </singleXmlCell>
  <singleXmlCell id="199" xr6:uid="{00000000-000C-0000-FFFF-FFFF84010000}" r="H11" connectionId="0">
    <xmlCellPr id="1" xr6:uid="{00000000-0010-0000-8401-000001000000}" uniqueName="P1054201">
      <xmlPr mapId="2" xpath="/TFI-IZD-AIF/INTd-TFI-AIF-E_1000985/P1054201" xmlDataType="decimal"/>
    </xmlCellPr>
  </singleXmlCell>
  <singleXmlCell id="200" xr6:uid="{00000000-000C-0000-FFFF-FFFF85010000}" r="I11" connectionId="0">
    <xmlCellPr id="1" xr6:uid="{00000000-0010-0000-8501-000001000000}" uniqueName="P1054202">
      <xmlPr mapId="2" xpath="/TFI-IZD-AIF/INTd-TFI-AIF-E_1000985/P1054202" xmlDataType="decimal"/>
    </xmlCellPr>
  </singleXmlCell>
  <singleXmlCell id="201" xr6:uid="{00000000-000C-0000-FFFF-FFFF86010000}" r="H12" connectionId="0">
    <xmlCellPr id="1" xr6:uid="{00000000-0010-0000-8601-000001000000}" uniqueName="P1054203">
      <xmlPr mapId="2" xpath="/TFI-IZD-AIF/INTd-TFI-AIF-E_1000985/P1054203" xmlDataType="decimal"/>
    </xmlCellPr>
  </singleXmlCell>
  <singleXmlCell id="202" xr6:uid="{00000000-000C-0000-FFFF-FFFF87010000}" r="I12" connectionId="0">
    <xmlCellPr id="1" xr6:uid="{00000000-0010-0000-8701-000001000000}" uniqueName="P1054204">
      <xmlPr mapId="2" xpath="/TFI-IZD-AIF/INTd-TFI-AIF-E_1000985/P1054204" xmlDataType="decimal"/>
    </xmlCellPr>
  </singleXmlCell>
  <singleXmlCell id="203" xr6:uid="{00000000-000C-0000-FFFF-FFFF88010000}" r="H13" connectionId="0">
    <xmlCellPr id="1" xr6:uid="{00000000-0010-0000-8801-000001000000}" uniqueName="P1054205">
      <xmlPr mapId="2" xpath="/TFI-IZD-AIF/INTd-TFI-AIF-E_1000985/P1054205" xmlDataType="decimal"/>
    </xmlCellPr>
  </singleXmlCell>
  <singleXmlCell id="204" xr6:uid="{00000000-000C-0000-FFFF-FFFF89010000}" r="I13" connectionId="0">
    <xmlCellPr id="1" xr6:uid="{00000000-0010-0000-8901-000001000000}" uniqueName="P1054206">
      <xmlPr mapId="2" xpath="/TFI-IZD-AIF/INTd-TFI-AIF-E_1000985/P1054206" xmlDataType="decimal"/>
    </xmlCellPr>
  </singleXmlCell>
  <singleXmlCell id="205" xr6:uid="{00000000-000C-0000-FFFF-FFFF8A010000}" r="H14" connectionId="0">
    <xmlCellPr id="1" xr6:uid="{00000000-0010-0000-8A01-000001000000}" uniqueName="P1054207">
      <xmlPr mapId="2" xpath="/TFI-IZD-AIF/INTd-TFI-AIF-E_1000985/P1054207" xmlDataType="decimal"/>
    </xmlCellPr>
  </singleXmlCell>
  <singleXmlCell id="206" xr6:uid="{00000000-000C-0000-FFFF-FFFF8B010000}" r="I14" connectionId="0">
    <xmlCellPr id="1" xr6:uid="{00000000-0010-0000-8B01-000001000000}" uniqueName="P1054208">
      <xmlPr mapId="2" xpath="/TFI-IZD-AIF/INTd-TFI-AIF-E_1000985/P1054208" xmlDataType="decimal"/>
    </xmlCellPr>
  </singleXmlCell>
  <singleXmlCell id="207" xr6:uid="{00000000-000C-0000-FFFF-FFFF8C010000}" r="H15" connectionId="0">
    <xmlCellPr id="1" xr6:uid="{00000000-0010-0000-8C01-000001000000}" uniqueName="P1054209">
      <xmlPr mapId="2" xpath="/TFI-IZD-AIF/INTd-TFI-AIF-E_1000985/P1054209" xmlDataType="decimal"/>
    </xmlCellPr>
  </singleXmlCell>
  <singleXmlCell id="208" xr6:uid="{00000000-000C-0000-FFFF-FFFF8D010000}" r="I15" connectionId="0">
    <xmlCellPr id="1" xr6:uid="{00000000-0010-0000-8D01-000001000000}" uniqueName="P1054210">
      <xmlPr mapId="2" xpath="/TFI-IZD-AIF/INTd-TFI-AIF-E_1000985/P1054210" xmlDataType="decimal"/>
    </xmlCellPr>
  </singleXmlCell>
  <singleXmlCell id="209" xr6:uid="{00000000-000C-0000-FFFF-FFFF8E010000}" r="H16" connectionId="0">
    <xmlCellPr id="1" xr6:uid="{00000000-0010-0000-8E01-000001000000}" uniqueName="P1054211">
      <xmlPr mapId="2" xpath="/TFI-IZD-AIF/INTd-TFI-AIF-E_1000985/P1054211" xmlDataType="decimal"/>
    </xmlCellPr>
  </singleXmlCell>
  <singleXmlCell id="210" xr6:uid="{00000000-000C-0000-FFFF-FFFF8F010000}" r="I16" connectionId="0">
    <xmlCellPr id="1" xr6:uid="{00000000-0010-0000-8F01-000001000000}" uniqueName="P1054212">
      <xmlPr mapId="2" xpath="/TFI-IZD-AIF/INTd-TFI-AIF-E_1000985/P1054212" xmlDataType="decimal"/>
    </xmlCellPr>
  </singleXmlCell>
  <singleXmlCell id="211" xr6:uid="{00000000-000C-0000-FFFF-FFFF90010000}" r="H17" connectionId="0">
    <xmlCellPr id="1" xr6:uid="{00000000-0010-0000-9001-000001000000}" uniqueName="P1054213">
      <xmlPr mapId="2" xpath="/TFI-IZD-AIF/INTd-TFI-AIF-E_1000985/P1054213" xmlDataType="decimal"/>
    </xmlCellPr>
  </singleXmlCell>
  <singleXmlCell id="212" xr6:uid="{00000000-000C-0000-FFFF-FFFF91010000}" r="I17" connectionId="0">
    <xmlCellPr id="1" xr6:uid="{00000000-0010-0000-9101-000001000000}" uniqueName="P1054214">
      <xmlPr mapId="2" xpath="/TFI-IZD-AIF/INTd-TFI-AIF-E_1000985/P1054214" xmlDataType="decimal"/>
    </xmlCellPr>
  </singleXmlCell>
  <singleXmlCell id="213" xr6:uid="{00000000-000C-0000-FFFF-FFFF92010000}" r="H18" connectionId="0">
    <xmlCellPr id="1" xr6:uid="{00000000-0010-0000-9201-000001000000}" uniqueName="P1054215">
      <xmlPr mapId="2" xpath="/TFI-IZD-AIF/INTd-TFI-AIF-E_1000985/P1054215" xmlDataType="decimal"/>
    </xmlCellPr>
  </singleXmlCell>
  <singleXmlCell id="214" xr6:uid="{00000000-000C-0000-FFFF-FFFF93010000}" r="I18" connectionId="0">
    <xmlCellPr id="1" xr6:uid="{00000000-0010-0000-9301-000001000000}" uniqueName="P1054216">
      <xmlPr mapId="2" xpath="/TFI-IZD-AIF/INTd-TFI-AIF-E_1000985/P1054216" xmlDataType="decimal"/>
    </xmlCellPr>
  </singleXmlCell>
  <singleXmlCell id="215" xr6:uid="{00000000-000C-0000-FFFF-FFFF94010000}" r="H19" connectionId="0">
    <xmlCellPr id="1" xr6:uid="{00000000-0010-0000-9401-000001000000}" uniqueName="P1054217">
      <xmlPr mapId="2" xpath="/TFI-IZD-AIF/INTd-TFI-AIF-E_1000985/P1054217" xmlDataType="decimal"/>
    </xmlCellPr>
  </singleXmlCell>
  <singleXmlCell id="216" xr6:uid="{00000000-000C-0000-FFFF-FFFF95010000}" r="I19" connectionId="0">
    <xmlCellPr id="1" xr6:uid="{00000000-0010-0000-9501-000001000000}" uniqueName="P1054218">
      <xmlPr mapId="2" xpath="/TFI-IZD-AIF/INTd-TFI-AIF-E_1000985/P1054218" xmlDataType="decimal"/>
    </xmlCellPr>
  </singleXmlCell>
  <singleXmlCell id="217" xr6:uid="{00000000-000C-0000-FFFF-FFFF96010000}" r="H20" connectionId="0">
    <xmlCellPr id="1" xr6:uid="{00000000-0010-0000-9601-000001000000}" uniqueName="P1054219">
      <xmlPr mapId="2" xpath="/TFI-IZD-AIF/INTd-TFI-AIF-E_1000985/P1054219" xmlDataType="decimal"/>
    </xmlCellPr>
  </singleXmlCell>
  <singleXmlCell id="218" xr6:uid="{00000000-000C-0000-FFFF-FFFF97010000}" r="I20" connectionId="0">
    <xmlCellPr id="1" xr6:uid="{00000000-0010-0000-9701-000001000000}" uniqueName="P1054220">
      <xmlPr mapId="2" xpath="/TFI-IZD-AIF/INTd-TFI-AIF-E_1000985/P1054220" xmlDataType="decimal"/>
    </xmlCellPr>
  </singleXmlCell>
  <singleXmlCell id="219" xr6:uid="{00000000-000C-0000-FFFF-FFFF98010000}" r="H21" connectionId="0">
    <xmlCellPr id="1" xr6:uid="{00000000-0010-0000-9801-000001000000}" uniqueName="P1054221">
      <xmlPr mapId="2" xpath="/TFI-IZD-AIF/INTd-TFI-AIF-E_1000985/P1054221" xmlDataType="decimal"/>
    </xmlCellPr>
  </singleXmlCell>
  <singleXmlCell id="220" xr6:uid="{00000000-000C-0000-FFFF-FFFF99010000}" r="I21" connectionId="0">
    <xmlCellPr id="1" xr6:uid="{00000000-0010-0000-9901-000001000000}" uniqueName="P1054222">
      <xmlPr mapId="2" xpath="/TFI-IZD-AIF/INTd-TFI-AIF-E_1000985/P1054222" xmlDataType="decimal"/>
    </xmlCellPr>
  </singleXmlCell>
  <singleXmlCell id="221" xr6:uid="{00000000-000C-0000-FFFF-FFFF9A010000}" r="H22" connectionId="0">
    <xmlCellPr id="1" xr6:uid="{00000000-0010-0000-9A01-000001000000}" uniqueName="P1054223">
      <xmlPr mapId="2" xpath="/TFI-IZD-AIF/INTd-TFI-AIF-E_1000985/P1054223" xmlDataType="decimal"/>
    </xmlCellPr>
  </singleXmlCell>
  <singleXmlCell id="222" xr6:uid="{00000000-000C-0000-FFFF-FFFF9B010000}" r="I22" connectionId="0">
    <xmlCellPr id="1" xr6:uid="{00000000-0010-0000-9B01-000001000000}" uniqueName="P1054224">
      <xmlPr mapId="2" xpath="/TFI-IZD-AIF/INTd-TFI-AIF-E_1000985/P1054224" xmlDataType="decimal"/>
    </xmlCellPr>
  </singleXmlCell>
  <singleXmlCell id="223" xr6:uid="{00000000-000C-0000-FFFF-FFFF9C010000}" r="H23" connectionId="0">
    <xmlCellPr id="1" xr6:uid="{00000000-0010-0000-9C01-000001000000}" uniqueName="P1054225">
      <xmlPr mapId="2" xpath="/TFI-IZD-AIF/INTd-TFI-AIF-E_1000985/P1054225" xmlDataType="decimal"/>
    </xmlCellPr>
  </singleXmlCell>
  <singleXmlCell id="224" xr6:uid="{00000000-000C-0000-FFFF-FFFF9D010000}" r="I23" connectionId="0">
    <xmlCellPr id="1" xr6:uid="{00000000-0010-0000-9D01-000001000000}" uniqueName="P1054226">
      <xmlPr mapId="2" xpath="/TFI-IZD-AIF/INTd-TFI-AIF-E_1000985/P1054226" xmlDataType="decimal"/>
    </xmlCellPr>
  </singleXmlCell>
  <singleXmlCell id="225" xr6:uid="{00000000-000C-0000-FFFF-FFFF9E010000}" r="H24" connectionId="0">
    <xmlCellPr id="1" xr6:uid="{00000000-0010-0000-9E01-000001000000}" uniqueName="P1054227">
      <xmlPr mapId="2" xpath="/TFI-IZD-AIF/INTd-TFI-AIF-E_1000985/P1054227" xmlDataType="decimal"/>
    </xmlCellPr>
  </singleXmlCell>
  <singleXmlCell id="226" xr6:uid="{00000000-000C-0000-FFFF-FFFF9F010000}" r="I24" connectionId="0">
    <xmlCellPr id="1" xr6:uid="{00000000-0010-0000-9F01-000001000000}" uniqueName="P1054228">
      <xmlPr mapId="2" xpath="/TFI-IZD-AIF/INTd-TFI-AIF-E_1000985/P1054228" xmlDataType="decimal"/>
    </xmlCellPr>
  </singleXmlCell>
  <singleXmlCell id="227" xr6:uid="{00000000-000C-0000-FFFF-FFFFA0010000}" r="H25" connectionId="0">
    <xmlCellPr id="1" xr6:uid="{00000000-0010-0000-A001-000001000000}" uniqueName="P1054229">
      <xmlPr mapId="2" xpath="/TFI-IZD-AIF/INTd-TFI-AIF-E_1000985/P1054229" xmlDataType="decimal"/>
    </xmlCellPr>
  </singleXmlCell>
  <singleXmlCell id="228" xr6:uid="{00000000-000C-0000-FFFF-FFFFA1010000}" r="I25" connectionId="0">
    <xmlCellPr id="1" xr6:uid="{00000000-0010-0000-A101-000001000000}" uniqueName="P1054230">
      <xmlPr mapId="2" xpath="/TFI-IZD-AIF/INTd-TFI-AIF-E_1000985/P1054230" xmlDataType="decimal"/>
    </xmlCellPr>
  </singleXmlCell>
  <singleXmlCell id="229" xr6:uid="{00000000-000C-0000-FFFF-FFFFA2010000}" r="H26" connectionId="0">
    <xmlCellPr id="1" xr6:uid="{00000000-0010-0000-A201-000001000000}" uniqueName="P1054231">
      <xmlPr mapId="2" xpath="/TFI-IZD-AIF/INTd-TFI-AIF-E_1000985/P1054231" xmlDataType="decimal"/>
    </xmlCellPr>
  </singleXmlCell>
  <singleXmlCell id="230" xr6:uid="{00000000-000C-0000-FFFF-FFFFA3010000}" r="I26" connectionId="0">
    <xmlCellPr id="1" xr6:uid="{00000000-0010-0000-A301-000001000000}" uniqueName="P1054232">
      <xmlPr mapId="2" xpath="/TFI-IZD-AIF/INTd-TFI-AIF-E_1000985/P1054232" xmlDataType="decimal"/>
    </xmlCellPr>
  </singleXmlCell>
  <singleXmlCell id="231" xr6:uid="{00000000-000C-0000-FFFF-FFFFA4010000}" r="H27" connectionId="0">
    <xmlCellPr id="1" xr6:uid="{00000000-0010-0000-A401-000001000000}" uniqueName="P1054233">
      <xmlPr mapId="2" xpath="/TFI-IZD-AIF/INTd-TFI-AIF-E_1000985/P1054233" xmlDataType="decimal"/>
    </xmlCellPr>
  </singleXmlCell>
  <singleXmlCell id="232" xr6:uid="{00000000-000C-0000-FFFF-FFFFA5010000}" r="I27" connectionId="0">
    <xmlCellPr id="1" xr6:uid="{00000000-0010-0000-A501-000001000000}" uniqueName="P1054234">
      <xmlPr mapId="2" xpath="/TFI-IZD-AIF/INTd-TFI-AIF-E_1000985/P1054234" xmlDataType="decimal"/>
    </xmlCellPr>
  </singleXmlCell>
  <singleXmlCell id="233" xr6:uid="{00000000-000C-0000-FFFF-FFFFA6010000}" r="H28" connectionId="0">
    <xmlCellPr id="1" xr6:uid="{00000000-0010-0000-A601-000001000000}" uniqueName="P1054235">
      <xmlPr mapId="2" xpath="/TFI-IZD-AIF/INTd-TFI-AIF-E_1000985/P1054235" xmlDataType="decimal"/>
    </xmlCellPr>
  </singleXmlCell>
  <singleXmlCell id="234" xr6:uid="{00000000-000C-0000-FFFF-FFFFA7010000}" r="I28" connectionId="0">
    <xmlCellPr id="1" xr6:uid="{00000000-0010-0000-A701-000001000000}" uniqueName="P1054236">
      <xmlPr mapId="2" xpath="/TFI-IZD-AIF/INTd-TFI-AIF-E_1000985/P1054236" xmlDataType="decimal"/>
    </xmlCellPr>
  </singleXmlCell>
  <singleXmlCell id="235" xr6:uid="{00000000-000C-0000-FFFF-FFFFA8010000}" r="H29" connectionId="0">
    <xmlCellPr id="1" xr6:uid="{00000000-0010-0000-A801-000001000000}" uniqueName="P1054237">
      <xmlPr mapId="2" xpath="/TFI-IZD-AIF/INTd-TFI-AIF-E_1000985/P1054237" xmlDataType="decimal"/>
    </xmlCellPr>
  </singleXmlCell>
  <singleXmlCell id="236" xr6:uid="{00000000-000C-0000-FFFF-FFFFA9010000}" r="I29" connectionId="0">
    <xmlCellPr id="1" xr6:uid="{00000000-0010-0000-A901-000001000000}" uniqueName="P1054238">
      <xmlPr mapId="2" xpath="/TFI-IZD-AIF/INTd-TFI-AIF-E_1000985/P1054238" xmlDataType="decimal"/>
    </xmlCellPr>
  </singleXmlCell>
  <singleXmlCell id="237" xr6:uid="{00000000-000C-0000-FFFF-FFFFAA010000}" r="H30" connectionId="0">
    <xmlCellPr id="1" xr6:uid="{00000000-0010-0000-AA01-000001000000}" uniqueName="P1054239">
      <xmlPr mapId="2" xpath="/TFI-IZD-AIF/INTd-TFI-AIF-E_1000985/P1054239" xmlDataType="decimal"/>
    </xmlCellPr>
  </singleXmlCell>
  <singleXmlCell id="238" xr6:uid="{00000000-000C-0000-FFFF-FFFFAB010000}" r="I30" connectionId="0">
    <xmlCellPr id="1" xr6:uid="{00000000-0010-0000-AB01-000001000000}" uniqueName="P1054240">
      <xmlPr mapId="2" xpath="/TFI-IZD-AIF/INTd-TFI-AIF-E_1000985/P1054240" xmlDataType="decimal"/>
    </xmlCellPr>
  </singleXmlCell>
  <singleXmlCell id="239" xr6:uid="{00000000-000C-0000-FFFF-FFFFAC010000}" r="H31" connectionId="0">
    <xmlCellPr id="1" xr6:uid="{00000000-0010-0000-AC01-000001000000}" uniqueName="P1054241">
      <xmlPr mapId="2" xpath="/TFI-IZD-AIF/INTd-TFI-AIF-E_1000985/P1054241" xmlDataType="decimal"/>
    </xmlCellPr>
  </singleXmlCell>
  <singleXmlCell id="240" xr6:uid="{00000000-000C-0000-FFFF-FFFFAD010000}" r="I31" connectionId="0">
    <xmlCellPr id="1" xr6:uid="{00000000-0010-0000-AD01-000001000000}" uniqueName="P1054242">
      <xmlPr mapId="2" xpath="/TFI-IZD-AIF/INTd-TFI-AIF-E_1000985/P1054242" xmlDataType="decimal"/>
    </xmlCellPr>
  </singleXmlCell>
  <singleXmlCell id="241" xr6:uid="{00000000-000C-0000-FFFF-FFFFAE010000}" r="H32" connectionId="0">
    <xmlCellPr id="1" xr6:uid="{00000000-0010-0000-AE01-000001000000}" uniqueName="P1054243">
      <xmlPr mapId="2" xpath="/TFI-IZD-AIF/INTd-TFI-AIF-E_1000985/P1054243" xmlDataType="decimal"/>
    </xmlCellPr>
  </singleXmlCell>
  <singleXmlCell id="242" xr6:uid="{00000000-000C-0000-FFFF-FFFFAF010000}" r="I32" connectionId="0">
    <xmlCellPr id="1" xr6:uid="{00000000-0010-0000-AF01-000001000000}" uniqueName="P1054244">
      <xmlPr mapId="2" xpath="/TFI-IZD-AIF/INTd-TFI-AIF-E_1000985/P1054244" xmlDataType="decimal"/>
    </xmlCellPr>
  </singleXmlCell>
  <singleXmlCell id="243" xr6:uid="{00000000-000C-0000-FFFF-FFFFB0010000}" r="H33" connectionId="0">
    <xmlCellPr id="1" xr6:uid="{00000000-0010-0000-B001-000001000000}" uniqueName="P1054245">
      <xmlPr mapId="2" xpath="/TFI-IZD-AIF/INTd-TFI-AIF-E_1000985/P1054245" xmlDataType="decimal"/>
    </xmlCellPr>
  </singleXmlCell>
  <singleXmlCell id="244" xr6:uid="{00000000-000C-0000-FFFF-FFFFB1010000}" r="I33" connectionId="0">
    <xmlCellPr id="1" xr6:uid="{00000000-0010-0000-B101-000001000000}" uniqueName="P1054246">
      <xmlPr mapId="2" xpath="/TFI-IZD-AIF/INTd-TFI-AIF-E_1000985/P1054246" xmlDataType="decimal"/>
    </xmlCellPr>
  </singleXmlCell>
  <singleXmlCell id="245" xr6:uid="{00000000-000C-0000-FFFF-FFFFB2010000}" r="H34" connectionId="0">
    <xmlCellPr id="1" xr6:uid="{00000000-0010-0000-B201-000001000000}" uniqueName="P1054247">
      <xmlPr mapId="2" xpath="/TFI-IZD-AIF/INTd-TFI-AIF-E_1000985/P1054247" xmlDataType="decimal"/>
    </xmlCellPr>
  </singleXmlCell>
  <singleXmlCell id="246" xr6:uid="{00000000-000C-0000-FFFF-FFFFB3010000}" r="I34" connectionId="0">
    <xmlCellPr id="1" xr6:uid="{00000000-0010-0000-B301-000001000000}" uniqueName="P1054248">
      <xmlPr mapId="2" xpath="/TFI-IZD-AIF/INTd-TFI-AIF-E_1000985/P1054248" xmlDataType="decimal"/>
    </xmlCellPr>
  </singleXmlCell>
  <singleXmlCell id="247" xr6:uid="{00000000-000C-0000-FFFF-FFFFB4010000}" r="H35" connectionId="0">
    <xmlCellPr id="1" xr6:uid="{00000000-0010-0000-B401-000001000000}" uniqueName="P1054249">
      <xmlPr mapId="2" xpath="/TFI-IZD-AIF/INTd-TFI-AIF-E_1000985/P1054249" xmlDataType="decimal"/>
    </xmlCellPr>
  </singleXmlCell>
  <singleXmlCell id="248" xr6:uid="{00000000-000C-0000-FFFF-FFFFB5010000}" r="I35" connectionId="0">
    <xmlCellPr id="1" xr6:uid="{00000000-0010-0000-B501-000001000000}" uniqueName="P1054250">
      <xmlPr mapId="2" xpath="/TFI-IZD-AIF/INTd-TFI-AIF-E_1000985/P1054250" xmlDataType="decimal"/>
    </xmlCellPr>
  </singleXmlCell>
  <singleXmlCell id="249" xr6:uid="{00000000-000C-0000-FFFF-FFFFB6010000}" r="H36" connectionId="0">
    <xmlCellPr id="1" xr6:uid="{00000000-0010-0000-B601-000001000000}" uniqueName="P1054251">
      <xmlPr mapId="2" xpath="/TFI-IZD-AIF/INTd-TFI-AIF-E_1000985/P1054251" xmlDataType="decimal"/>
    </xmlCellPr>
  </singleXmlCell>
  <singleXmlCell id="250" xr6:uid="{00000000-000C-0000-FFFF-FFFFB7010000}" r="I36" connectionId="0">
    <xmlCellPr id="1" xr6:uid="{00000000-0010-0000-B701-000001000000}" uniqueName="P1054252">
      <xmlPr mapId="2" xpath="/TFI-IZD-AIF/INTd-TFI-AIF-E_1000985/P1054252" xmlDataType="decimal"/>
    </xmlCellPr>
  </singleXmlCell>
  <singleXmlCell id="251" xr6:uid="{00000000-000C-0000-FFFF-FFFFB8010000}" r="H37" connectionId="0">
    <xmlCellPr id="1" xr6:uid="{00000000-0010-0000-B801-000001000000}" uniqueName="P1054253">
      <xmlPr mapId="2" xpath="/TFI-IZD-AIF/INTd-TFI-AIF-E_1000985/P1054253" xmlDataType="decimal"/>
    </xmlCellPr>
  </singleXmlCell>
  <singleXmlCell id="252" xr6:uid="{00000000-000C-0000-FFFF-FFFFB9010000}" r="I37" connectionId="0">
    <xmlCellPr id="1" xr6:uid="{00000000-0010-0000-B901-000001000000}" uniqueName="P1054254">
      <xmlPr mapId="2" xpath="/TFI-IZD-AIF/INTd-TFI-AIF-E_1000985/P1054254" xmlDataType="decimal"/>
    </xmlCellPr>
  </singleXmlCell>
  <singleXmlCell id="253" xr6:uid="{00000000-000C-0000-FFFF-FFFFBA010000}" r="H38" connectionId="0">
    <xmlCellPr id="1" xr6:uid="{00000000-0010-0000-BA01-000001000000}" uniqueName="P1054255">
      <xmlPr mapId="2" xpath="/TFI-IZD-AIF/INTd-TFI-AIF-E_1000985/P1054255" xmlDataType="decimal"/>
    </xmlCellPr>
  </singleXmlCell>
  <singleXmlCell id="254" xr6:uid="{00000000-000C-0000-FFFF-FFFFBB010000}" r="I38" connectionId="0">
    <xmlCellPr id="1" xr6:uid="{00000000-0010-0000-BB01-000001000000}" uniqueName="P1054256">
      <xmlPr mapId="2" xpath="/TFI-IZD-AIF/INTd-TFI-AIF-E_1000985/P1054256" xmlDataType="decimal"/>
    </xmlCellPr>
  </singleXmlCell>
  <singleXmlCell id="255" xr6:uid="{00000000-000C-0000-FFFF-FFFFBC010000}" r="H39" connectionId="0">
    <xmlCellPr id="1" xr6:uid="{00000000-0010-0000-BC01-000001000000}" uniqueName="P1054257">
      <xmlPr mapId="2" xpath="/TFI-IZD-AIF/INTd-TFI-AIF-E_1000985/P1054257" xmlDataType="decimal"/>
    </xmlCellPr>
  </singleXmlCell>
  <singleXmlCell id="256" xr6:uid="{00000000-000C-0000-FFFF-FFFFBD010000}" r="I39" connectionId="0">
    <xmlCellPr id="1" xr6:uid="{00000000-0010-0000-BD01-000001000000}" uniqueName="P1054258">
      <xmlPr mapId="2" xpath="/TFI-IZD-AIF/INTd-TFI-AIF-E_1000985/P1054258" xmlDataType="decimal"/>
    </xmlCellPr>
  </singleXmlCell>
  <singleXmlCell id="257" xr6:uid="{00000000-000C-0000-FFFF-FFFFBE010000}" r="H40" connectionId="0">
    <xmlCellPr id="1" xr6:uid="{00000000-0010-0000-BE01-000001000000}" uniqueName="P1054259">
      <xmlPr mapId="2" xpath="/TFI-IZD-AIF/INTd-TFI-AIF-E_1000985/P1054259" xmlDataType="decimal"/>
    </xmlCellPr>
  </singleXmlCell>
  <singleXmlCell id="258" xr6:uid="{00000000-000C-0000-FFFF-FFFFBF010000}" r="I40" connectionId="0">
    <xmlCellPr id="1" xr6:uid="{00000000-0010-0000-BF01-000001000000}" uniqueName="P1054260">
      <xmlPr mapId="2" xpath="/TFI-IZD-AIF/INTd-TFI-AIF-E_1000985/P1054260" xmlDataType="decimal"/>
    </xmlCellPr>
  </singleXmlCell>
  <singleXmlCell id="259" xr6:uid="{00000000-000C-0000-FFFF-FFFFC0010000}" r="H41" connectionId="0">
    <xmlCellPr id="1" xr6:uid="{00000000-0010-0000-C001-000001000000}" uniqueName="P1054261">
      <xmlPr mapId="2" xpath="/TFI-IZD-AIF/INTd-TFI-AIF-E_1000985/P1054261" xmlDataType="decimal"/>
    </xmlCellPr>
  </singleXmlCell>
  <singleXmlCell id="260" xr6:uid="{00000000-000C-0000-FFFF-FFFFC1010000}" r="I41" connectionId="0">
    <xmlCellPr id="1" xr6:uid="{00000000-0010-0000-C101-000001000000}" uniqueName="P1054262">
      <xmlPr mapId="2" xpath="/TFI-IZD-AIF/INTd-TFI-AIF-E_1000985/P1054262" xmlDataType="decimal"/>
    </xmlCellPr>
  </singleXmlCell>
  <singleXmlCell id="261" xr6:uid="{00000000-000C-0000-FFFF-FFFFC2010000}" r="H42" connectionId="0">
    <xmlCellPr id="1" xr6:uid="{00000000-0010-0000-C201-000001000000}" uniqueName="P1054263">
      <xmlPr mapId="2" xpath="/TFI-IZD-AIF/INTd-TFI-AIF-E_1000985/P1054263" xmlDataType="decimal"/>
    </xmlCellPr>
  </singleXmlCell>
  <singleXmlCell id="262" xr6:uid="{00000000-000C-0000-FFFF-FFFFC3010000}" r="I42" connectionId="0">
    <xmlCellPr id="1" xr6:uid="{00000000-0010-0000-C301-000001000000}" uniqueName="P1054264">
      <xmlPr mapId="2" xpath="/TFI-IZD-AIF/INTd-TFI-AIF-E_1000985/P1054264" xmlDataType="decimal"/>
    </xmlCellPr>
  </singleXmlCell>
  <singleXmlCell id="263" xr6:uid="{00000000-000C-0000-FFFF-FFFFC4010000}" r="H43" connectionId="0">
    <xmlCellPr id="1" xr6:uid="{00000000-0010-0000-C401-000001000000}" uniqueName="P1054265">
      <xmlPr mapId="2" xpath="/TFI-IZD-AIF/INTd-TFI-AIF-E_1000985/P1054265" xmlDataType="decimal"/>
    </xmlCellPr>
  </singleXmlCell>
  <singleXmlCell id="264" xr6:uid="{00000000-000C-0000-FFFF-FFFFC5010000}" r="I43" connectionId="0">
    <xmlCellPr id="1" xr6:uid="{00000000-0010-0000-C501-000001000000}" uniqueName="P1054266">
      <xmlPr mapId="2" xpath="/TFI-IZD-AIF/INTd-TFI-AIF-E_1000985/P1054266"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5" xr6:uid="{00000000-000C-0000-FFFF-FFFFC6010000}" r="H6" connectionId="0">
    <xmlCellPr id="1" xr6:uid="{00000000-0010-0000-C601-000001000000}" uniqueName="P1054533">
      <xmlPr mapId="2" xpath="/TFI-IZD-AIF/IPK-TFI-AIF-E_1000987/P1054533" xmlDataType="decimal"/>
    </xmlCellPr>
  </singleXmlCell>
  <singleXmlCell id="266" xr6:uid="{00000000-000C-0000-FFFF-FFFFC7010000}" r="I6" connectionId="0">
    <xmlCellPr id="1" xr6:uid="{00000000-0010-0000-C701-000001000000}" uniqueName="P1054569">
      <xmlPr mapId="2" xpath="/TFI-IZD-AIF/IPK-TFI-AIF-E_1000987/P1054569" xmlDataType="decimal"/>
    </xmlCellPr>
  </singleXmlCell>
  <singleXmlCell id="267" xr6:uid="{00000000-000C-0000-FFFF-FFFFC8010000}" r="J6" connectionId="0">
    <xmlCellPr id="1" xr6:uid="{00000000-0010-0000-C801-000001000000}" uniqueName="P1054687">
      <xmlPr mapId="2" xpath="/TFI-IZD-AIF/IPK-TFI-AIF-E_1000987/P1054687" xmlDataType="decimal"/>
    </xmlCellPr>
  </singleXmlCell>
  <singleXmlCell id="268" xr6:uid="{00000000-000C-0000-FFFF-FFFFC9010000}" r="K6" connectionId="0">
    <xmlCellPr id="1" xr6:uid="{00000000-0010-0000-C901-000001000000}" uniqueName="P1054723">
      <xmlPr mapId="2" xpath="/TFI-IZD-AIF/IPK-TFI-AIF-E_1000987/P1054723" xmlDataType="decimal"/>
    </xmlCellPr>
  </singleXmlCell>
  <singleXmlCell id="269" xr6:uid="{00000000-000C-0000-FFFF-FFFFCA010000}" r="L6" connectionId="0">
    <xmlCellPr id="1" xr6:uid="{00000000-0010-0000-CA01-000001000000}" uniqueName="P1054759">
      <xmlPr mapId="2" xpath="/TFI-IZD-AIF/IPK-TFI-AIF-E_1000987/P1054759" xmlDataType="decimal"/>
    </xmlCellPr>
  </singleXmlCell>
  <singleXmlCell id="270" xr6:uid="{00000000-000C-0000-FFFF-FFFFCB010000}" r="M6" connectionId="0">
    <xmlCellPr id="1" xr6:uid="{00000000-0010-0000-CB01-000001000000}" uniqueName="P1054795">
      <xmlPr mapId="2" xpath="/TFI-IZD-AIF/IPK-TFI-AIF-E_1000987/P1054795" xmlDataType="decimal"/>
    </xmlCellPr>
  </singleXmlCell>
  <singleXmlCell id="271" xr6:uid="{00000000-000C-0000-FFFF-FFFFCC010000}" r="N6" connectionId="0">
    <xmlCellPr id="1" xr6:uid="{00000000-0010-0000-CC01-000001000000}" uniqueName="P1054831">
      <xmlPr mapId="2" xpath="/TFI-IZD-AIF/IPK-TFI-AIF-E_1000987/P1054831" xmlDataType="decimal"/>
    </xmlCellPr>
  </singleXmlCell>
  <singleXmlCell id="272" xr6:uid="{00000000-000C-0000-FFFF-FFFFCD010000}" r="O6" connectionId="0">
    <xmlCellPr id="1" xr6:uid="{00000000-0010-0000-CD01-000001000000}" uniqueName="P1054867">
      <xmlPr mapId="2" xpath="/TFI-IZD-AIF/IPK-TFI-AIF-E_1000987/P1054867" xmlDataType="decimal"/>
    </xmlCellPr>
  </singleXmlCell>
  <singleXmlCell id="273" xr6:uid="{00000000-000C-0000-FFFF-FFFFCE010000}" r="P6" connectionId="0">
    <xmlCellPr id="1" xr6:uid="{00000000-0010-0000-CE01-000001000000}" uniqueName="P1054903">
      <xmlPr mapId="2" xpath="/TFI-IZD-AIF/IPK-TFI-AIF-E_1000987/P1054903" xmlDataType="decimal"/>
    </xmlCellPr>
  </singleXmlCell>
  <singleXmlCell id="293" xr6:uid="{00000000-000C-0000-FFFF-FFFFCF010000}" r="H7" connectionId="0">
    <xmlCellPr id="1" xr6:uid="{00000000-0010-0000-CF01-000001000000}" uniqueName="P1054534">
      <xmlPr mapId="2" xpath="/TFI-IZD-AIF/IPK-TFI-AIF-E_1000987/P1054534" xmlDataType="decimal"/>
    </xmlCellPr>
  </singleXmlCell>
  <singleXmlCell id="294" xr6:uid="{00000000-000C-0000-FFFF-FFFFD0010000}" r="I7" connectionId="0">
    <xmlCellPr id="1" xr6:uid="{00000000-0010-0000-D001-000001000000}" uniqueName="P1054570">
      <xmlPr mapId="2" xpath="/TFI-IZD-AIF/IPK-TFI-AIF-E_1000987/P1054570" xmlDataType="decimal"/>
    </xmlCellPr>
  </singleXmlCell>
  <singleXmlCell id="295" xr6:uid="{00000000-000C-0000-FFFF-FFFFD1010000}" r="J7" connectionId="0">
    <xmlCellPr id="1" xr6:uid="{00000000-0010-0000-D101-000001000000}" uniqueName="P1054688">
      <xmlPr mapId="2" xpath="/TFI-IZD-AIF/IPK-TFI-AIF-E_1000987/P1054688" xmlDataType="decimal"/>
    </xmlCellPr>
  </singleXmlCell>
  <singleXmlCell id="296" xr6:uid="{00000000-000C-0000-FFFF-FFFFD2010000}" r="K7" connectionId="0">
    <xmlCellPr id="1" xr6:uid="{00000000-0010-0000-D201-000001000000}" uniqueName="P1054724">
      <xmlPr mapId="2" xpath="/TFI-IZD-AIF/IPK-TFI-AIF-E_1000987/P1054724" xmlDataType="decimal"/>
    </xmlCellPr>
  </singleXmlCell>
  <singleXmlCell id="297" xr6:uid="{00000000-000C-0000-FFFF-FFFFD3010000}" r="L7" connectionId="0">
    <xmlCellPr id="1" xr6:uid="{00000000-0010-0000-D301-000001000000}" uniqueName="P1054760">
      <xmlPr mapId="2" xpath="/TFI-IZD-AIF/IPK-TFI-AIF-E_1000987/P1054760" xmlDataType="decimal"/>
    </xmlCellPr>
  </singleXmlCell>
  <singleXmlCell id="298" xr6:uid="{00000000-000C-0000-FFFF-FFFFD4010000}" r="M7" connectionId="0">
    <xmlCellPr id="1" xr6:uid="{00000000-0010-0000-D401-000001000000}" uniqueName="P1054796">
      <xmlPr mapId="2" xpath="/TFI-IZD-AIF/IPK-TFI-AIF-E_1000987/P1054796" xmlDataType="decimal"/>
    </xmlCellPr>
  </singleXmlCell>
  <singleXmlCell id="299" xr6:uid="{00000000-000C-0000-FFFF-FFFFD5010000}" r="N7" connectionId="0">
    <xmlCellPr id="1" xr6:uid="{00000000-0010-0000-D501-000001000000}" uniqueName="P1054832">
      <xmlPr mapId="2" xpath="/TFI-IZD-AIF/IPK-TFI-AIF-E_1000987/P1054832" xmlDataType="decimal"/>
    </xmlCellPr>
  </singleXmlCell>
  <singleXmlCell id="300" xr6:uid="{00000000-000C-0000-FFFF-FFFFD6010000}" r="O7" connectionId="0">
    <xmlCellPr id="1" xr6:uid="{00000000-0010-0000-D601-000001000000}" uniqueName="P1054868">
      <xmlPr mapId="2" xpath="/TFI-IZD-AIF/IPK-TFI-AIF-E_1000987/P1054868" xmlDataType="decimal"/>
    </xmlCellPr>
  </singleXmlCell>
  <singleXmlCell id="301" xr6:uid="{00000000-000C-0000-FFFF-FFFFD7010000}" r="P7" connectionId="0">
    <xmlCellPr id="1" xr6:uid="{00000000-0010-0000-D701-000001000000}" uniqueName="P1054904">
      <xmlPr mapId="2" xpath="/TFI-IZD-AIF/IPK-TFI-AIF-E_1000987/P1054904" xmlDataType="decimal"/>
    </xmlCellPr>
  </singleXmlCell>
  <singleXmlCell id="302" xr6:uid="{00000000-000C-0000-FFFF-FFFFD8010000}" r="H8" connectionId="0">
    <xmlCellPr id="1" xr6:uid="{00000000-0010-0000-D801-000001000000}" uniqueName="P1054535">
      <xmlPr mapId="2" xpath="/TFI-IZD-AIF/IPK-TFI-AIF-E_1000987/P1054535" xmlDataType="decimal"/>
    </xmlCellPr>
  </singleXmlCell>
  <singleXmlCell id="303" xr6:uid="{00000000-000C-0000-FFFF-FFFFD9010000}" r="I8" connectionId="0">
    <xmlCellPr id="1" xr6:uid="{00000000-0010-0000-D901-000001000000}" uniqueName="P1054571">
      <xmlPr mapId="2" xpath="/TFI-IZD-AIF/IPK-TFI-AIF-E_1000987/P1054571" xmlDataType="decimal"/>
    </xmlCellPr>
  </singleXmlCell>
  <singleXmlCell id="304" xr6:uid="{00000000-000C-0000-FFFF-FFFFDA010000}" r="J8" connectionId="0">
    <xmlCellPr id="1" xr6:uid="{00000000-0010-0000-DA01-000001000000}" uniqueName="P1054689">
      <xmlPr mapId="2" xpath="/TFI-IZD-AIF/IPK-TFI-AIF-E_1000987/P1054689" xmlDataType="decimal"/>
    </xmlCellPr>
  </singleXmlCell>
  <singleXmlCell id="305" xr6:uid="{00000000-000C-0000-FFFF-FFFFDB010000}" r="K8" connectionId="0">
    <xmlCellPr id="1" xr6:uid="{00000000-0010-0000-DB01-000001000000}" uniqueName="P1054725">
      <xmlPr mapId="2" xpath="/TFI-IZD-AIF/IPK-TFI-AIF-E_1000987/P1054725" xmlDataType="decimal"/>
    </xmlCellPr>
  </singleXmlCell>
  <singleXmlCell id="306" xr6:uid="{00000000-000C-0000-FFFF-FFFFDC010000}" r="L8" connectionId="0">
    <xmlCellPr id="1" xr6:uid="{00000000-0010-0000-DC01-000001000000}" uniqueName="P1054761">
      <xmlPr mapId="2" xpath="/TFI-IZD-AIF/IPK-TFI-AIF-E_1000987/P1054761" xmlDataType="decimal"/>
    </xmlCellPr>
  </singleXmlCell>
  <singleXmlCell id="307" xr6:uid="{00000000-000C-0000-FFFF-FFFFDD010000}" r="M8" connectionId="0">
    <xmlCellPr id="1" xr6:uid="{00000000-0010-0000-DD01-000001000000}" uniqueName="P1054797">
      <xmlPr mapId="2" xpath="/TFI-IZD-AIF/IPK-TFI-AIF-E_1000987/P1054797" xmlDataType="decimal"/>
    </xmlCellPr>
  </singleXmlCell>
  <singleXmlCell id="308" xr6:uid="{00000000-000C-0000-FFFF-FFFFDE010000}" r="N8" connectionId="0">
    <xmlCellPr id="1" xr6:uid="{00000000-0010-0000-DE01-000001000000}" uniqueName="P1054833">
      <xmlPr mapId="2" xpath="/TFI-IZD-AIF/IPK-TFI-AIF-E_1000987/P1054833" xmlDataType="decimal"/>
    </xmlCellPr>
  </singleXmlCell>
  <singleXmlCell id="309" xr6:uid="{00000000-000C-0000-FFFF-FFFFDF010000}" r="O8" connectionId="0">
    <xmlCellPr id="1" xr6:uid="{00000000-0010-0000-DF01-000001000000}" uniqueName="P1054869">
      <xmlPr mapId="2" xpath="/TFI-IZD-AIF/IPK-TFI-AIF-E_1000987/P1054869" xmlDataType="decimal"/>
    </xmlCellPr>
  </singleXmlCell>
  <singleXmlCell id="310" xr6:uid="{00000000-000C-0000-FFFF-FFFFE0010000}" r="P8" connectionId="0">
    <xmlCellPr id="1" xr6:uid="{00000000-0010-0000-E001-000001000000}" uniqueName="P1054905">
      <xmlPr mapId="2" xpath="/TFI-IZD-AIF/IPK-TFI-AIF-E_1000987/P1054905" xmlDataType="decimal"/>
    </xmlCellPr>
  </singleXmlCell>
  <singleXmlCell id="311" xr6:uid="{00000000-000C-0000-FFFF-FFFFE1010000}" r="H9" connectionId="0">
    <xmlCellPr id="1" xr6:uid="{00000000-0010-0000-E101-000001000000}" uniqueName="P1054536">
      <xmlPr mapId="2" xpath="/TFI-IZD-AIF/IPK-TFI-AIF-E_1000987/P1054536" xmlDataType="decimal"/>
    </xmlCellPr>
  </singleXmlCell>
  <singleXmlCell id="312" xr6:uid="{00000000-000C-0000-FFFF-FFFFE2010000}" r="I9" connectionId="0">
    <xmlCellPr id="1" xr6:uid="{00000000-0010-0000-E201-000001000000}" uniqueName="P1054572">
      <xmlPr mapId="2" xpath="/TFI-IZD-AIF/IPK-TFI-AIF-E_1000987/P1054572" xmlDataType="decimal"/>
    </xmlCellPr>
  </singleXmlCell>
  <singleXmlCell id="313" xr6:uid="{00000000-000C-0000-FFFF-FFFFE3010000}" r="J9" connectionId="0">
    <xmlCellPr id="1" xr6:uid="{00000000-0010-0000-E301-000001000000}" uniqueName="P1054690">
      <xmlPr mapId="2" xpath="/TFI-IZD-AIF/IPK-TFI-AIF-E_1000987/P1054690" xmlDataType="decimal"/>
    </xmlCellPr>
  </singleXmlCell>
  <singleXmlCell id="314" xr6:uid="{00000000-000C-0000-FFFF-FFFFE4010000}" r="K9" connectionId="0">
    <xmlCellPr id="1" xr6:uid="{00000000-0010-0000-E401-000001000000}" uniqueName="P1054726">
      <xmlPr mapId="2" xpath="/TFI-IZD-AIF/IPK-TFI-AIF-E_1000987/P1054726" xmlDataType="decimal"/>
    </xmlCellPr>
  </singleXmlCell>
  <singleXmlCell id="315" xr6:uid="{00000000-000C-0000-FFFF-FFFFE5010000}" r="L9" connectionId="0">
    <xmlCellPr id="1" xr6:uid="{00000000-0010-0000-E501-000001000000}" uniqueName="P1054762">
      <xmlPr mapId="2" xpath="/TFI-IZD-AIF/IPK-TFI-AIF-E_1000987/P1054762" xmlDataType="decimal"/>
    </xmlCellPr>
  </singleXmlCell>
  <singleXmlCell id="316" xr6:uid="{00000000-000C-0000-FFFF-FFFFE6010000}" r="M9" connectionId="0">
    <xmlCellPr id="1" xr6:uid="{00000000-0010-0000-E601-000001000000}" uniqueName="P1054798">
      <xmlPr mapId="2" xpath="/TFI-IZD-AIF/IPK-TFI-AIF-E_1000987/P1054798" xmlDataType="decimal"/>
    </xmlCellPr>
  </singleXmlCell>
  <singleXmlCell id="317" xr6:uid="{00000000-000C-0000-FFFF-FFFFE7010000}" r="N9" connectionId="0">
    <xmlCellPr id="1" xr6:uid="{00000000-0010-0000-E701-000001000000}" uniqueName="P1054834">
      <xmlPr mapId="2" xpath="/TFI-IZD-AIF/IPK-TFI-AIF-E_1000987/P1054834" xmlDataType="decimal"/>
    </xmlCellPr>
  </singleXmlCell>
  <singleXmlCell id="318" xr6:uid="{00000000-000C-0000-FFFF-FFFFE8010000}" r="O9" connectionId="0">
    <xmlCellPr id="1" xr6:uid="{00000000-0010-0000-E801-000001000000}" uniqueName="P1054870">
      <xmlPr mapId="2" xpath="/TFI-IZD-AIF/IPK-TFI-AIF-E_1000987/P1054870" xmlDataType="decimal"/>
    </xmlCellPr>
  </singleXmlCell>
  <singleXmlCell id="319" xr6:uid="{00000000-000C-0000-FFFF-FFFFE9010000}" r="P9" connectionId="0">
    <xmlCellPr id="1" xr6:uid="{00000000-0010-0000-E901-000001000000}" uniqueName="P1054906">
      <xmlPr mapId="2" xpath="/TFI-IZD-AIF/IPK-TFI-AIF-E_1000987/P1054906" xmlDataType="decimal"/>
    </xmlCellPr>
  </singleXmlCell>
  <singleXmlCell id="320" xr6:uid="{00000000-000C-0000-FFFF-FFFFEA010000}" r="H10" connectionId="0">
    <xmlCellPr id="1" xr6:uid="{00000000-0010-0000-EA01-000001000000}" uniqueName="P1054537">
      <xmlPr mapId="2" xpath="/TFI-IZD-AIF/IPK-TFI-AIF-E_1000987/P1054537" xmlDataType="decimal"/>
    </xmlCellPr>
  </singleXmlCell>
  <singleXmlCell id="321" xr6:uid="{00000000-000C-0000-FFFF-FFFFEB010000}" r="I10" connectionId="0">
    <xmlCellPr id="1" xr6:uid="{00000000-0010-0000-EB01-000001000000}" uniqueName="P1054573">
      <xmlPr mapId="2" xpath="/TFI-IZD-AIF/IPK-TFI-AIF-E_1000987/P1054573" xmlDataType="decimal"/>
    </xmlCellPr>
  </singleXmlCell>
  <singleXmlCell id="322" xr6:uid="{00000000-000C-0000-FFFF-FFFFEC010000}" r="J10" connectionId="0">
    <xmlCellPr id="1" xr6:uid="{00000000-0010-0000-EC01-000001000000}" uniqueName="P1054691">
      <xmlPr mapId="2" xpath="/TFI-IZD-AIF/IPK-TFI-AIF-E_1000987/P1054691" xmlDataType="decimal"/>
    </xmlCellPr>
  </singleXmlCell>
  <singleXmlCell id="323" xr6:uid="{00000000-000C-0000-FFFF-FFFFED010000}" r="K10" connectionId="0">
    <xmlCellPr id="1" xr6:uid="{00000000-0010-0000-ED01-000001000000}" uniqueName="P1054727">
      <xmlPr mapId="2" xpath="/TFI-IZD-AIF/IPK-TFI-AIF-E_1000987/P1054727" xmlDataType="decimal"/>
    </xmlCellPr>
  </singleXmlCell>
  <singleXmlCell id="324" xr6:uid="{00000000-000C-0000-FFFF-FFFFEE010000}" r="L10" connectionId="0">
    <xmlCellPr id="1" xr6:uid="{00000000-0010-0000-EE01-000001000000}" uniqueName="P1054763">
      <xmlPr mapId="2" xpath="/TFI-IZD-AIF/IPK-TFI-AIF-E_1000987/P1054763" xmlDataType="decimal"/>
    </xmlCellPr>
  </singleXmlCell>
  <singleXmlCell id="325" xr6:uid="{00000000-000C-0000-FFFF-FFFFEF010000}" r="M10" connectionId="0">
    <xmlCellPr id="1" xr6:uid="{00000000-0010-0000-EF01-000001000000}" uniqueName="P1054799">
      <xmlPr mapId="2" xpath="/TFI-IZD-AIF/IPK-TFI-AIF-E_1000987/P1054799" xmlDataType="decimal"/>
    </xmlCellPr>
  </singleXmlCell>
  <singleXmlCell id="326" xr6:uid="{00000000-000C-0000-FFFF-FFFFF0010000}" r="N10" connectionId="0">
    <xmlCellPr id="1" xr6:uid="{00000000-0010-0000-F001-000001000000}" uniqueName="P1054835">
      <xmlPr mapId="2" xpath="/TFI-IZD-AIF/IPK-TFI-AIF-E_1000987/P1054835" xmlDataType="decimal"/>
    </xmlCellPr>
  </singleXmlCell>
  <singleXmlCell id="327" xr6:uid="{00000000-000C-0000-FFFF-FFFFF1010000}" r="O10" connectionId="0">
    <xmlCellPr id="1" xr6:uid="{00000000-0010-0000-F101-000001000000}" uniqueName="P1054871">
      <xmlPr mapId="2" xpath="/TFI-IZD-AIF/IPK-TFI-AIF-E_1000987/P1054871" xmlDataType="decimal"/>
    </xmlCellPr>
  </singleXmlCell>
  <singleXmlCell id="328" xr6:uid="{00000000-000C-0000-FFFF-FFFFF2010000}" r="P10" connectionId="0">
    <xmlCellPr id="1" xr6:uid="{00000000-0010-0000-F201-000001000000}" uniqueName="P1054907">
      <xmlPr mapId="2" xpath="/TFI-IZD-AIF/IPK-TFI-AIF-E_1000987/P1054907" xmlDataType="decimal"/>
    </xmlCellPr>
  </singleXmlCell>
  <singleXmlCell id="329" xr6:uid="{00000000-000C-0000-FFFF-FFFFF3010000}" r="H11" connectionId="0">
    <xmlCellPr id="1" xr6:uid="{00000000-0010-0000-F301-000001000000}" uniqueName="P1054538">
      <xmlPr mapId="2" xpath="/TFI-IZD-AIF/IPK-TFI-AIF-E_1000987/P1054538" xmlDataType="decimal"/>
    </xmlCellPr>
  </singleXmlCell>
  <singleXmlCell id="330" xr6:uid="{00000000-000C-0000-FFFF-FFFFF4010000}" r="I11" connectionId="0">
    <xmlCellPr id="1" xr6:uid="{00000000-0010-0000-F401-000001000000}" uniqueName="P1054574">
      <xmlPr mapId="2" xpath="/TFI-IZD-AIF/IPK-TFI-AIF-E_1000987/P1054574" xmlDataType="decimal"/>
    </xmlCellPr>
  </singleXmlCell>
  <singleXmlCell id="331" xr6:uid="{00000000-000C-0000-FFFF-FFFFF5010000}" r="J11" connectionId="0">
    <xmlCellPr id="1" xr6:uid="{00000000-0010-0000-F501-000001000000}" uniqueName="P1054692">
      <xmlPr mapId="2" xpath="/TFI-IZD-AIF/IPK-TFI-AIF-E_1000987/P1054692" xmlDataType="decimal"/>
    </xmlCellPr>
  </singleXmlCell>
  <singleXmlCell id="332" xr6:uid="{00000000-000C-0000-FFFF-FFFFF6010000}" r="K11" connectionId="0">
    <xmlCellPr id="1" xr6:uid="{00000000-0010-0000-F601-000001000000}" uniqueName="P1054728">
      <xmlPr mapId="2" xpath="/TFI-IZD-AIF/IPK-TFI-AIF-E_1000987/P1054728" xmlDataType="decimal"/>
    </xmlCellPr>
  </singleXmlCell>
  <singleXmlCell id="333" xr6:uid="{00000000-000C-0000-FFFF-FFFFF7010000}" r="L11" connectionId="0">
    <xmlCellPr id="1" xr6:uid="{00000000-0010-0000-F701-000001000000}" uniqueName="P1054764">
      <xmlPr mapId="2" xpath="/TFI-IZD-AIF/IPK-TFI-AIF-E_1000987/P1054764" xmlDataType="decimal"/>
    </xmlCellPr>
  </singleXmlCell>
  <singleXmlCell id="334" xr6:uid="{00000000-000C-0000-FFFF-FFFFF8010000}" r="M11" connectionId="0">
    <xmlCellPr id="1" xr6:uid="{00000000-0010-0000-F801-000001000000}" uniqueName="P1054800">
      <xmlPr mapId="2" xpath="/TFI-IZD-AIF/IPK-TFI-AIF-E_1000987/P1054800" xmlDataType="decimal"/>
    </xmlCellPr>
  </singleXmlCell>
  <singleXmlCell id="335" xr6:uid="{00000000-000C-0000-FFFF-FFFFF9010000}" r="N11" connectionId="0">
    <xmlCellPr id="1" xr6:uid="{00000000-0010-0000-F901-000001000000}" uniqueName="P1054836">
      <xmlPr mapId="2" xpath="/TFI-IZD-AIF/IPK-TFI-AIF-E_1000987/P1054836" xmlDataType="decimal"/>
    </xmlCellPr>
  </singleXmlCell>
  <singleXmlCell id="336" xr6:uid="{00000000-000C-0000-FFFF-FFFFFA010000}" r="O11" connectionId="0">
    <xmlCellPr id="1" xr6:uid="{00000000-0010-0000-FA01-000001000000}" uniqueName="P1054872">
      <xmlPr mapId="2" xpath="/TFI-IZD-AIF/IPK-TFI-AIF-E_1000987/P1054872" xmlDataType="decimal"/>
    </xmlCellPr>
  </singleXmlCell>
  <singleXmlCell id="337" xr6:uid="{00000000-000C-0000-FFFF-FFFFFB010000}" r="P11" connectionId="0">
    <xmlCellPr id="1" xr6:uid="{00000000-0010-0000-FB01-000001000000}" uniqueName="P1054908">
      <xmlPr mapId="2" xpath="/TFI-IZD-AIF/IPK-TFI-AIF-E_1000987/P1054908" xmlDataType="decimal"/>
    </xmlCellPr>
  </singleXmlCell>
  <singleXmlCell id="338" xr6:uid="{00000000-000C-0000-FFFF-FFFFFC010000}" r="H12" connectionId="0">
    <xmlCellPr id="1" xr6:uid="{00000000-0010-0000-FC01-000001000000}" uniqueName="P1054539">
      <xmlPr mapId="2" xpath="/TFI-IZD-AIF/IPK-TFI-AIF-E_1000987/P1054539" xmlDataType="decimal"/>
    </xmlCellPr>
  </singleXmlCell>
  <singleXmlCell id="339" xr6:uid="{00000000-000C-0000-FFFF-FFFFFD010000}" r="I12" connectionId="0">
    <xmlCellPr id="1" xr6:uid="{00000000-0010-0000-FD01-000001000000}" uniqueName="P1054575">
      <xmlPr mapId="2" xpath="/TFI-IZD-AIF/IPK-TFI-AIF-E_1000987/P1054575" xmlDataType="decimal"/>
    </xmlCellPr>
  </singleXmlCell>
  <singleXmlCell id="340" xr6:uid="{00000000-000C-0000-FFFF-FFFFFE010000}" r="J12" connectionId="0">
    <xmlCellPr id="1" xr6:uid="{00000000-0010-0000-FE01-000001000000}" uniqueName="P1054693">
      <xmlPr mapId="2" xpath="/TFI-IZD-AIF/IPK-TFI-AIF-E_1000987/P1054693" xmlDataType="decimal"/>
    </xmlCellPr>
  </singleXmlCell>
  <singleXmlCell id="341" xr6:uid="{00000000-000C-0000-FFFF-FFFFFF010000}" r="K12" connectionId="0">
    <xmlCellPr id="1" xr6:uid="{00000000-0010-0000-FF01-000001000000}" uniqueName="P1054729">
      <xmlPr mapId="2" xpath="/TFI-IZD-AIF/IPK-TFI-AIF-E_1000987/P1054729" xmlDataType="decimal"/>
    </xmlCellPr>
  </singleXmlCell>
  <singleXmlCell id="342" xr6:uid="{00000000-000C-0000-FFFF-FFFF00020000}" r="L12" connectionId="0">
    <xmlCellPr id="1" xr6:uid="{00000000-0010-0000-0002-000001000000}" uniqueName="P1054765">
      <xmlPr mapId="2" xpath="/TFI-IZD-AIF/IPK-TFI-AIF-E_1000987/P1054765" xmlDataType="decimal"/>
    </xmlCellPr>
  </singleXmlCell>
  <singleXmlCell id="343" xr6:uid="{00000000-000C-0000-FFFF-FFFF01020000}" r="M12" connectionId="0">
    <xmlCellPr id="1" xr6:uid="{00000000-0010-0000-0102-000001000000}" uniqueName="P1054801">
      <xmlPr mapId="2" xpath="/TFI-IZD-AIF/IPK-TFI-AIF-E_1000987/P1054801" xmlDataType="decimal"/>
    </xmlCellPr>
  </singleXmlCell>
  <singleXmlCell id="344" xr6:uid="{00000000-000C-0000-FFFF-FFFF02020000}" r="N12" connectionId="0">
    <xmlCellPr id="1" xr6:uid="{00000000-0010-0000-0202-000001000000}" uniqueName="P1054837">
      <xmlPr mapId="2" xpath="/TFI-IZD-AIF/IPK-TFI-AIF-E_1000987/P1054837" xmlDataType="decimal"/>
    </xmlCellPr>
  </singleXmlCell>
  <singleXmlCell id="345" xr6:uid="{00000000-000C-0000-FFFF-FFFF03020000}" r="O12" connectionId="0">
    <xmlCellPr id="1" xr6:uid="{00000000-0010-0000-0302-000001000000}" uniqueName="P1054873">
      <xmlPr mapId="2" xpath="/TFI-IZD-AIF/IPK-TFI-AIF-E_1000987/P1054873" xmlDataType="decimal"/>
    </xmlCellPr>
  </singleXmlCell>
  <singleXmlCell id="346" xr6:uid="{00000000-000C-0000-FFFF-FFFF04020000}" r="P12" connectionId="0">
    <xmlCellPr id="1" xr6:uid="{00000000-0010-0000-0402-000001000000}" uniqueName="P1054909">
      <xmlPr mapId="2" xpath="/TFI-IZD-AIF/IPK-TFI-AIF-E_1000987/P1054909" xmlDataType="decimal"/>
    </xmlCellPr>
  </singleXmlCell>
  <singleXmlCell id="347" xr6:uid="{00000000-000C-0000-FFFF-FFFF05020000}" r="H13" connectionId="0">
    <xmlCellPr id="1" xr6:uid="{00000000-0010-0000-0502-000001000000}" uniqueName="P1054540">
      <xmlPr mapId="2" xpath="/TFI-IZD-AIF/IPK-TFI-AIF-E_1000987/P1054540" xmlDataType="decimal"/>
    </xmlCellPr>
  </singleXmlCell>
  <singleXmlCell id="348" xr6:uid="{00000000-000C-0000-FFFF-FFFF06020000}" r="I13" connectionId="0">
    <xmlCellPr id="1" xr6:uid="{00000000-0010-0000-0602-000001000000}" uniqueName="P1054576">
      <xmlPr mapId="2" xpath="/TFI-IZD-AIF/IPK-TFI-AIF-E_1000987/P1054576" xmlDataType="decimal"/>
    </xmlCellPr>
  </singleXmlCell>
  <singleXmlCell id="349" xr6:uid="{00000000-000C-0000-FFFF-FFFF07020000}" r="J13" connectionId="0">
    <xmlCellPr id="1" xr6:uid="{00000000-0010-0000-0702-000001000000}" uniqueName="P1054694">
      <xmlPr mapId="2" xpath="/TFI-IZD-AIF/IPK-TFI-AIF-E_1000987/P1054694" xmlDataType="decimal"/>
    </xmlCellPr>
  </singleXmlCell>
  <singleXmlCell id="350" xr6:uid="{00000000-000C-0000-FFFF-FFFF08020000}" r="K13" connectionId="0">
    <xmlCellPr id="1" xr6:uid="{00000000-0010-0000-0802-000001000000}" uniqueName="P1054730">
      <xmlPr mapId="2" xpath="/TFI-IZD-AIF/IPK-TFI-AIF-E_1000987/P1054730" xmlDataType="decimal"/>
    </xmlCellPr>
  </singleXmlCell>
  <singleXmlCell id="351" xr6:uid="{00000000-000C-0000-FFFF-FFFF09020000}" r="L13" connectionId="0">
    <xmlCellPr id="1" xr6:uid="{00000000-0010-0000-0902-000001000000}" uniqueName="P1054766">
      <xmlPr mapId="2" xpath="/TFI-IZD-AIF/IPK-TFI-AIF-E_1000987/P1054766" xmlDataType="decimal"/>
    </xmlCellPr>
  </singleXmlCell>
  <singleXmlCell id="352" xr6:uid="{00000000-000C-0000-FFFF-FFFF0A020000}" r="M13" connectionId="0">
    <xmlCellPr id="1" xr6:uid="{00000000-0010-0000-0A02-000001000000}" uniqueName="P1054802">
      <xmlPr mapId="2" xpath="/TFI-IZD-AIF/IPK-TFI-AIF-E_1000987/P1054802" xmlDataType="decimal"/>
    </xmlCellPr>
  </singleXmlCell>
  <singleXmlCell id="353" xr6:uid="{00000000-000C-0000-FFFF-FFFF0B020000}" r="N13" connectionId="0">
    <xmlCellPr id="1" xr6:uid="{00000000-0010-0000-0B02-000001000000}" uniqueName="P1054838">
      <xmlPr mapId="2" xpath="/TFI-IZD-AIF/IPK-TFI-AIF-E_1000987/P1054838" xmlDataType="decimal"/>
    </xmlCellPr>
  </singleXmlCell>
  <singleXmlCell id="354" xr6:uid="{00000000-000C-0000-FFFF-FFFF0C020000}" r="O13" connectionId="0">
    <xmlCellPr id="1" xr6:uid="{00000000-0010-0000-0C02-000001000000}" uniqueName="P1054874">
      <xmlPr mapId="2" xpath="/TFI-IZD-AIF/IPK-TFI-AIF-E_1000987/P1054874" xmlDataType="decimal"/>
    </xmlCellPr>
  </singleXmlCell>
  <singleXmlCell id="355" xr6:uid="{00000000-000C-0000-FFFF-FFFF0D020000}" r="P13" connectionId="0">
    <xmlCellPr id="1" xr6:uid="{00000000-0010-0000-0D02-000001000000}" uniqueName="P1054910">
      <xmlPr mapId="2" xpath="/TFI-IZD-AIF/IPK-TFI-AIF-E_1000987/P1054910" xmlDataType="decimal"/>
    </xmlCellPr>
  </singleXmlCell>
  <singleXmlCell id="356" xr6:uid="{00000000-000C-0000-FFFF-FFFF0E020000}" r="H14" connectionId="0">
    <xmlCellPr id="1" xr6:uid="{00000000-0010-0000-0E02-000001000000}" uniqueName="P1054541">
      <xmlPr mapId="2" xpath="/TFI-IZD-AIF/IPK-TFI-AIF-E_1000987/P1054541" xmlDataType="decimal"/>
    </xmlCellPr>
  </singleXmlCell>
  <singleXmlCell id="357" xr6:uid="{00000000-000C-0000-FFFF-FFFF0F020000}" r="I14" connectionId="0">
    <xmlCellPr id="1" xr6:uid="{00000000-0010-0000-0F02-000001000000}" uniqueName="P1054577">
      <xmlPr mapId="2" xpath="/TFI-IZD-AIF/IPK-TFI-AIF-E_1000987/P1054577" xmlDataType="decimal"/>
    </xmlCellPr>
  </singleXmlCell>
  <singleXmlCell id="358" xr6:uid="{00000000-000C-0000-FFFF-FFFF10020000}" r="J14" connectionId="0">
    <xmlCellPr id="1" xr6:uid="{00000000-0010-0000-1002-000001000000}" uniqueName="P1054695">
      <xmlPr mapId="2" xpath="/TFI-IZD-AIF/IPK-TFI-AIF-E_1000987/P1054695" xmlDataType="decimal"/>
    </xmlCellPr>
  </singleXmlCell>
  <singleXmlCell id="359" xr6:uid="{00000000-000C-0000-FFFF-FFFF11020000}" r="K14" connectionId="0">
    <xmlCellPr id="1" xr6:uid="{00000000-0010-0000-1102-000001000000}" uniqueName="P1054731">
      <xmlPr mapId="2" xpath="/TFI-IZD-AIF/IPK-TFI-AIF-E_1000987/P1054731" xmlDataType="decimal"/>
    </xmlCellPr>
  </singleXmlCell>
  <singleXmlCell id="360" xr6:uid="{00000000-000C-0000-FFFF-FFFF12020000}" r="L14" connectionId="0">
    <xmlCellPr id="1" xr6:uid="{00000000-0010-0000-1202-000001000000}" uniqueName="P1054767">
      <xmlPr mapId="2" xpath="/TFI-IZD-AIF/IPK-TFI-AIF-E_1000987/P1054767" xmlDataType="decimal"/>
    </xmlCellPr>
  </singleXmlCell>
  <singleXmlCell id="361" xr6:uid="{00000000-000C-0000-FFFF-FFFF13020000}" r="M14" connectionId="0">
    <xmlCellPr id="1" xr6:uid="{00000000-0010-0000-1302-000001000000}" uniqueName="P1054803">
      <xmlPr mapId="2" xpath="/TFI-IZD-AIF/IPK-TFI-AIF-E_1000987/P1054803" xmlDataType="decimal"/>
    </xmlCellPr>
  </singleXmlCell>
  <singleXmlCell id="362" xr6:uid="{00000000-000C-0000-FFFF-FFFF14020000}" r="N14" connectionId="0">
    <xmlCellPr id="1" xr6:uid="{00000000-0010-0000-1402-000001000000}" uniqueName="P1054839">
      <xmlPr mapId="2" xpath="/TFI-IZD-AIF/IPK-TFI-AIF-E_1000987/P1054839" xmlDataType="decimal"/>
    </xmlCellPr>
  </singleXmlCell>
  <singleXmlCell id="363" xr6:uid="{00000000-000C-0000-FFFF-FFFF15020000}" r="O14" connectionId="0">
    <xmlCellPr id="1" xr6:uid="{00000000-0010-0000-1502-000001000000}" uniqueName="P1054875">
      <xmlPr mapId="2" xpath="/TFI-IZD-AIF/IPK-TFI-AIF-E_1000987/P1054875" xmlDataType="decimal"/>
    </xmlCellPr>
  </singleXmlCell>
  <singleXmlCell id="364" xr6:uid="{00000000-000C-0000-FFFF-FFFF16020000}" r="P14" connectionId="0">
    <xmlCellPr id="1" xr6:uid="{00000000-0010-0000-1602-000001000000}" uniqueName="P1054911">
      <xmlPr mapId="2" xpath="/TFI-IZD-AIF/IPK-TFI-AIF-E_1000987/P1054911" xmlDataType="decimal"/>
    </xmlCellPr>
  </singleXmlCell>
  <singleXmlCell id="365" xr6:uid="{00000000-000C-0000-FFFF-FFFF17020000}" r="H15" connectionId="0">
    <xmlCellPr id="1" xr6:uid="{00000000-0010-0000-1702-000001000000}" uniqueName="P1054542">
      <xmlPr mapId="2" xpath="/TFI-IZD-AIF/IPK-TFI-AIF-E_1000987/P1054542" xmlDataType="decimal"/>
    </xmlCellPr>
  </singleXmlCell>
  <singleXmlCell id="366" xr6:uid="{00000000-000C-0000-FFFF-FFFF18020000}" r="I15" connectionId="0">
    <xmlCellPr id="1" xr6:uid="{00000000-0010-0000-1802-000001000000}" uniqueName="P1054578">
      <xmlPr mapId="2" xpath="/TFI-IZD-AIF/IPK-TFI-AIF-E_1000987/P1054578" xmlDataType="decimal"/>
    </xmlCellPr>
  </singleXmlCell>
  <singleXmlCell id="367" xr6:uid="{00000000-000C-0000-FFFF-FFFF19020000}" r="J15" connectionId="0">
    <xmlCellPr id="1" xr6:uid="{00000000-0010-0000-1902-000001000000}" uniqueName="P1054696">
      <xmlPr mapId="2" xpath="/TFI-IZD-AIF/IPK-TFI-AIF-E_1000987/P1054696" xmlDataType="decimal"/>
    </xmlCellPr>
  </singleXmlCell>
  <singleXmlCell id="368" xr6:uid="{00000000-000C-0000-FFFF-FFFF1A020000}" r="K15" connectionId="0">
    <xmlCellPr id="1" xr6:uid="{00000000-0010-0000-1A02-000001000000}" uniqueName="P1054732">
      <xmlPr mapId="2" xpath="/TFI-IZD-AIF/IPK-TFI-AIF-E_1000987/P1054732" xmlDataType="decimal"/>
    </xmlCellPr>
  </singleXmlCell>
  <singleXmlCell id="369" xr6:uid="{00000000-000C-0000-FFFF-FFFF1B020000}" r="L15" connectionId="0">
    <xmlCellPr id="1" xr6:uid="{00000000-0010-0000-1B02-000001000000}" uniqueName="P1054768">
      <xmlPr mapId="2" xpath="/TFI-IZD-AIF/IPK-TFI-AIF-E_1000987/P1054768" xmlDataType="decimal"/>
    </xmlCellPr>
  </singleXmlCell>
  <singleXmlCell id="370" xr6:uid="{00000000-000C-0000-FFFF-FFFF1C020000}" r="M15" connectionId="0">
    <xmlCellPr id="1" xr6:uid="{00000000-0010-0000-1C02-000001000000}" uniqueName="P1054804">
      <xmlPr mapId="2" xpath="/TFI-IZD-AIF/IPK-TFI-AIF-E_1000987/P1054804" xmlDataType="decimal"/>
    </xmlCellPr>
  </singleXmlCell>
  <singleXmlCell id="371" xr6:uid="{00000000-000C-0000-FFFF-FFFF1D020000}" r="N15" connectionId="0">
    <xmlCellPr id="1" xr6:uid="{00000000-0010-0000-1D02-000001000000}" uniqueName="P1054840">
      <xmlPr mapId="2" xpath="/TFI-IZD-AIF/IPK-TFI-AIF-E_1000987/P1054840" xmlDataType="decimal"/>
    </xmlCellPr>
  </singleXmlCell>
  <singleXmlCell id="372" xr6:uid="{00000000-000C-0000-FFFF-FFFF1E020000}" r="O15" connectionId="0">
    <xmlCellPr id="1" xr6:uid="{00000000-0010-0000-1E02-000001000000}" uniqueName="P1054876">
      <xmlPr mapId="2" xpath="/TFI-IZD-AIF/IPK-TFI-AIF-E_1000987/P1054876" xmlDataType="decimal"/>
    </xmlCellPr>
  </singleXmlCell>
  <singleXmlCell id="373" xr6:uid="{00000000-000C-0000-FFFF-FFFF1F020000}" r="P15" connectionId="0">
    <xmlCellPr id="1" xr6:uid="{00000000-0010-0000-1F02-000001000000}" uniqueName="P1054912">
      <xmlPr mapId="2" xpath="/TFI-IZD-AIF/IPK-TFI-AIF-E_1000987/P1054912" xmlDataType="decimal"/>
    </xmlCellPr>
  </singleXmlCell>
  <singleXmlCell id="374" xr6:uid="{00000000-000C-0000-FFFF-FFFF20020000}" r="H16" connectionId="0">
    <xmlCellPr id="1" xr6:uid="{00000000-0010-0000-2002-000001000000}" uniqueName="P1054543">
      <xmlPr mapId="2" xpath="/TFI-IZD-AIF/IPK-TFI-AIF-E_1000987/P1054543" xmlDataType="decimal"/>
    </xmlCellPr>
  </singleXmlCell>
  <singleXmlCell id="375" xr6:uid="{00000000-000C-0000-FFFF-FFFF21020000}" r="I16" connectionId="0">
    <xmlCellPr id="1" xr6:uid="{00000000-0010-0000-2102-000001000000}" uniqueName="P1054579">
      <xmlPr mapId="2" xpath="/TFI-IZD-AIF/IPK-TFI-AIF-E_1000987/P1054579" xmlDataType="decimal"/>
    </xmlCellPr>
  </singleXmlCell>
  <singleXmlCell id="376" xr6:uid="{00000000-000C-0000-FFFF-FFFF22020000}" r="J16" connectionId="0">
    <xmlCellPr id="1" xr6:uid="{00000000-0010-0000-2202-000001000000}" uniqueName="P1054697">
      <xmlPr mapId="2" xpath="/TFI-IZD-AIF/IPK-TFI-AIF-E_1000987/P1054697" xmlDataType="decimal"/>
    </xmlCellPr>
  </singleXmlCell>
  <singleXmlCell id="377" xr6:uid="{00000000-000C-0000-FFFF-FFFF23020000}" r="K16" connectionId="0">
    <xmlCellPr id="1" xr6:uid="{00000000-0010-0000-2302-000001000000}" uniqueName="P1054733">
      <xmlPr mapId="2" xpath="/TFI-IZD-AIF/IPK-TFI-AIF-E_1000987/P1054733" xmlDataType="decimal"/>
    </xmlCellPr>
  </singleXmlCell>
  <singleXmlCell id="378" xr6:uid="{00000000-000C-0000-FFFF-FFFF24020000}" r="L16" connectionId="0">
    <xmlCellPr id="1" xr6:uid="{00000000-0010-0000-2402-000001000000}" uniqueName="P1054769">
      <xmlPr mapId="2" xpath="/TFI-IZD-AIF/IPK-TFI-AIF-E_1000987/P1054769" xmlDataType="decimal"/>
    </xmlCellPr>
  </singleXmlCell>
  <singleXmlCell id="379" xr6:uid="{00000000-000C-0000-FFFF-FFFF25020000}" r="M16" connectionId="0">
    <xmlCellPr id="1" xr6:uid="{00000000-0010-0000-2502-000001000000}" uniqueName="P1054805">
      <xmlPr mapId="2" xpath="/TFI-IZD-AIF/IPK-TFI-AIF-E_1000987/P1054805" xmlDataType="decimal"/>
    </xmlCellPr>
  </singleXmlCell>
  <singleXmlCell id="380" xr6:uid="{00000000-000C-0000-FFFF-FFFF26020000}" r="N16" connectionId="0">
    <xmlCellPr id="1" xr6:uid="{00000000-0010-0000-2602-000001000000}" uniqueName="P1054841">
      <xmlPr mapId="2" xpath="/TFI-IZD-AIF/IPK-TFI-AIF-E_1000987/P1054841" xmlDataType="decimal"/>
    </xmlCellPr>
  </singleXmlCell>
  <singleXmlCell id="381" xr6:uid="{00000000-000C-0000-FFFF-FFFF27020000}" r="O16" connectionId="0">
    <xmlCellPr id="1" xr6:uid="{00000000-0010-0000-2702-000001000000}" uniqueName="P1054877">
      <xmlPr mapId="2" xpath="/TFI-IZD-AIF/IPK-TFI-AIF-E_1000987/P1054877" xmlDataType="decimal"/>
    </xmlCellPr>
  </singleXmlCell>
  <singleXmlCell id="382" xr6:uid="{00000000-000C-0000-FFFF-FFFF28020000}" r="P16" connectionId="0">
    <xmlCellPr id="1" xr6:uid="{00000000-0010-0000-2802-000001000000}" uniqueName="P1054913">
      <xmlPr mapId="2" xpath="/TFI-IZD-AIF/IPK-TFI-AIF-E_1000987/P1054913" xmlDataType="decimal"/>
    </xmlCellPr>
  </singleXmlCell>
  <singleXmlCell id="383" xr6:uid="{00000000-000C-0000-FFFF-FFFF29020000}" r="H17" connectionId="0">
    <xmlCellPr id="1" xr6:uid="{00000000-0010-0000-2902-000001000000}" uniqueName="P1054544">
      <xmlPr mapId="2" xpath="/TFI-IZD-AIF/IPK-TFI-AIF-E_1000987/P1054544" xmlDataType="decimal"/>
    </xmlCellPr>
  </singleXmlCell>
  <singleXmlCell id="384" xr6:uid="{00000000-000C-0000-FFFF-FFFF2A020000}" r="I17" connectionId="0">
    <xmlCellPr id="1" xr6:uid="{00000000-0010-0000-2A02-000001000000}" uniqueName="P1054580">
      <xmlPr mapId="2" xpath="/TFI-IZD-AIF/IPK-TFI-AIF-E_1000987/P1054580" xmlDataType="decimal"/>
    </xmlCellPr>
  </singleXmlCell>
  <singleXmlCell id="385" xr6:uid="{00000000-000C-0000-FFFF-FFFF2B020000}" r="J17" connectionId="0">
    <xmlCellPr id="1" xr6:uid="{00000000-0010-0000-2B02-000001000000}" uniqueName="P1054698">
      <xmlPr mapId="2" xpath="/TFI-IZD-AIF/IPK-TFI-AIF-E_1000987/P1054698" xmlDataType="decimal"/>
    </xmlCellPr>
  </singleXmlCell>
  <singleXmlCell id="386" xr6:uid="{00000000-000C-0000-FFFF-FFFF2C020000}" r="K17" connectionId="0">
    <xmlCellPr id="1" xr6:uid="{00000000-0010-0000-2C02-000001000000}" uniqueName="P1054734">
      <xmlPr mapId="2" xpath="/TFI-IZD-AIF/IPK-TFI-AIF-E_1000987/P1054734" xmlDataType="decimal"/>
    </xmlCellPr>
  </singleXmlCell>
  <singleXmlCell id="387" xr6:uid="{00000000-000C-0000-FFFF-FFFF2D020000}" r="L17" connectionId="0">
    <xmlCellPr id="1" xr6:uid="{00000000-0010-0000-2D02-000001000000}" uniqueName="P1054770">
      <xmlPr mapId="2" xpath="/TFI-IZD-AIF/IPK-TFI-AIF-E_1000987/P1054770" xmlDataType="decimal"/>
    </xmlCellPr>
  </singleXmlCell>
  <singleXmlCell id="388" xr6:uid="{00000000-000C-0000-FFFF-FFFF2E020000}" r="M17" connectionId="0">
    <xmlCellPr id="1" xr6:uid="{00000000-0010-0000-2E02-000001000000}" uniqueName="P1054806">
      <xmlPr mapId="2" xpath="/TFI-IZD-AIF/IPK-TFI-AIF-E_1000987/P1054806" xmlDataType="decimal"/>
    </xmlCellPr>
  </singleXmlCell>
  <singleXmlCell id="389" xr6:uid="{00000000-000C-0000-FFFF-FFFF2F020000}" r="N17" connectionId="0">
    <xmlCellPr id="1" xr6:uid="{00000000-0010-0000-2F02-000001000000}" uniqueName="P1054842">
      <xmlPr mapId="2" xpath="/TFI-IZD-AIF/IPK-TFI-AIF-E_1000987/P1054842" xmlDataType="decimal"/>
    </xmlCellPr>
  </singleXmlCell>
  <singleXmlCell id="390" xr6:uid="{00000000-000C-0000-FFFF-FFFF30020000}" r="O17" connectionId="0">
    <xmlCellPr id="1" xr6:uid="{00000000-0010-0000-3002-000001000000}" uniqueName="P1054878">
      <xmlPr mapId="2" xpath="/TFI-IZD-AIF/IPK-TFI-AIF-E_1000987/P1054878" xmlDataType="decimal"/>
    </xmlCellPr>
  </singleXmlCell>
  <singleXmlCell id="391" xr6:uid="{00000000-000C-0000-FFFF-FFFF31020000}" r="P17" connectionId="0">
    <xmlCellPr id="1" xr6:uid="{00000000-0010-0000-3102-000001000000}" uniqueName="P1054914">
      <xmlPr mapId="2" xpath="/TFI-IZD-AIF/IPK-TFI-AIF-E_1000987/P1054914" xmlDataType="decimal"/>
    </xmlCellPr>
  </singleXmlCell>
  <singleXmlCell id="392" xr6:uid="{00000000-000C-0000-FFFF-FFFF32020000}" r="H18" connectionId="0">
    <xmlCellPr id="1" xr6:uid="{00000000-0010-0000-3202-000001000000}" uniqueName="P1054545">
      <xmlPr mapId="2" xpath="/TFI-IZD-AIF/IPK-TFI-AIF-E_1000987/P1054545" xmlDataType="decimal"/>
    </xmlCellPr>
  </singleXmlCell>
  <singleXmlCell id="393" xr6:uid="{00000000-000C-0000-FFFF-FFFF33020000}" r="I18" connectionId="0">
    <xmlCellPr id="1" xr6:uid="{00000000-0010-0000-3302-000001000000}" uniqueName="P1054581">
      <xmlPr mapId="2" xpath="/TFI-IZD-AIF/IPK-TFI-AIF-E_1000987/P1054581" xmlDataType="decimal"/>
    </xmlCellPr>
  </singleXmlCell>
  <singleXmlCell id="394" xr6:uid="{00000000-000C-0000-FFFF-FFFF34020000}" r="J18" connectionId="0">
    <xmlCellPr id="1" xr6:uid="{00000000-0010-0000-3402-000001000000}" uniqueName="P1054699">
      <xmlPr mapId="2" xpath="/TFI-IZD-AIF/IPK-TFI-AIF-E_1000987/P1054699" xmlDataType="decimal"/>
    </xmlCellPr>
  </singleXmlCell>
  <singleXmlCell id="395" xr6:uid="{00000000-000C-0000-FFFF-FFFF35020000}" r="K18" connectionId="0">
    <xmlCellPr id="1" xr6:uid="{00000000-0010-0000-3502-000001000000}" uniqueName="P1054735">
      <xmlPr mapId="2" xpath="/TFI-IZD-AIF/IPK-TFI-AIF-E_1000987/P1054735" xmlDataType="decimal"/>
    </xmlCellPr>
  </singleXmlCell>
  <singleXmlCell id="396" xr6:uid="{00000000-000C-0000-FFFF-FFFF36020000}" r="L18" connectionId="0">
    <xmlCellPr id="1" xr6:uid="{00000000-0010-0000-3602-000001000000}" uniqueName="P1054771">
      <xmlPr mapId="2" xpath="/TFI-IZD-AIF/IPK-TFI-AIF-E_1000987/P1054771" xmlDataType="decimal"/>
    </xmlCellPr>
  </singleXmlCell>
  <singleXmlCell id="397" xr6:uid="{00000000-000C-0000-FFFF-FFFF37020000}" r="M18" connectionId="0">
    <xmlCellPr id="1" xr6:uid="{00000000-0010-0000-3702-000001000000}" uniqueName="P1054807">
      <xmlPr mapId="2" xpath="/TFI-IZD-AIF/IPK-TFI-AIF-E_1000987/P1054807" xmlDataType="decimal"/>
    </xmlCellPr>
  </singleXmlCell>
  <singleXmlCell id="398" xr6:uid="{00000000-000C-0000-FFFF-FFFF38020000}" r="N18" connectionId="0">
    <xmlCellPr id="1" xr6:uid="{00000000-0010-0000-3802-000001000000}" uniqueName="P1054843">
      <xmlPr mapId="2" xpath="/TFI-IZD-AIF/IPK-TFI-AIF-E_1000987/P1054843" xmlDataType="decimal"/>
    </xmlCellPr>
  </singleXmlCell>
  <singleXmlCell id="399" xr6:uid="{00000000-000C-0000-FFFF-FFFF39020000}" r="O18" connectionId="0">
    <xmlCellPr id="1" xr6:uid="{00000000-0010-0000-3902-000001000000}" uniqueName="P1054879">
      <xmlPr mapId="2" xpath="/TFI-IZD-AIF/IPK-TFI-AIF-E_1000987/P1054879" xmlDataType="decimal"/>
    </xmlCellPr>
  </singleXmlCell>
  <singleXmlCell id="400" xr6:uid="{00000000-000C-0000-FFFF-FFFF3A020000}" r="P18" connectionId="0">
    <xmlCellPr id="1" xr6:uid="{00000000-0010-0000-3A02-000001000000}" uniqueName="P1054915">
      <xmlPr mapId="2" xpath="/TFI-IZD-AIF/IPK-TFI-AIF-E_1000987/P1054915" xmlDataType="decimal"/>
    </xmlCellPr>
  </singleXmlCell>
  <singleXmlCell id="401" xr6:uid="{00000000-000C-0000-FFFF-FFFF3B020000}" r="H19" connectionId="0">
    <xmlCellPr id="1" xr6:uid="{00000000-0010-0000-3B02-000001000000}" uniqueName="P1054546">
      <xmlPr mapId="2" xpath="/TFI-IZD-AIF/IPK-TFI-AIF-E_1000987/P1054546" xmlDataType="decimal"/>
    </xmlCellPr>
  </singleXmlCell>
  <singleXmlCell id="402" xr6:uid="{00000000-000C-0000-FFFF-FFFF3C020000}" r="I19" connectionId="0">
    <xmlCellPr id="1" xr6:uid="{00000000-0010-0000-3C02-000001000000}" uniqueName="P1054582">
      <xmlPr mapId="2" xpath="/TFI-IZD-AIF/IPK-TFI-AIF-E_1000987/P1054582" xmlDataType="decimal"/>
    </xmlCellPr>
  </singleXmlCell>
  <singleXmlCell id="403" xr6:uid="{00000000-000C-0000-FFFF-FFFF3D020000}" r="J19" connectionId="0">
    <xmlCellPr id="1" xr6:uid="{00000000-0010-0000-3D02-000001000000}" uniqueName="P1054700">
      <xmlPr mapId="2" xpath="/TFI-IZD-AIF/IPK-TFI-AIF-E_1000987/P1054700" xmlDataType="decimal"/>
    </xmlCellPr>
  </singleXmlCell>
  <singleXmlCell id="404" xr6:uid="{00000000-000C-0000-FFFF-FFFF3E020000}" r="K19" connectionId="0">
    <xmlCellPr id="1" xr6:uid="{00000000-0010-0000-3E02-000001000000}" uniqueName="P1054736">
      <xmlPr mapId="2" xpath="/TFI-IZD-AIF/IPK-TFI-AIF-E_1000987/P1054736" xmlDataType="decimal"/>
    </xmlCellPr>
  </singleXmlCell>
  <singleXmlCell id="405" xr6:uid="{00000000-000C-0000-FFFF-FFFF3F020000}" r="L19" connectionId="0">
    <xmlCellPr id="1" xr6:uid="{00000000-0010-0000-3F02-000001000000}" uniqueName="P1054772">
      <xmlPr mapId="2" xpath="/TFI-IZD-AIF/IPK-TFI-AIF-E_1000987/P1054772" xmlDataType="decimal"/>
    </xmlCellPr>
  </singleXmlCell>
  <singleXmlCell id="406" xr6:uid="{00000000-000C-0000-FFFF-FFFF40020000}" r="M19" connectionId="0">
    <xmlCellPr id="1" xr6:uid="{00000000-0010-0000-4002-000001000000}" uniqueName="P1054808">
      <xmlPr mapId="2" xpath="/TFI-IZD-AIF/IPK-TFI-AIF-E_1000987/P1054808" xmlDataType="decimal"/>
    </xmlCellPr>
  </singleXmlCell>
  <singleXmlCell id="407" xr6:uid="{00000000-000C-0000-FFFF-FFFF41020000}" r="N19" connectionId="0">
    <xmlCellPr id="1" xr6:uid="{00000000-0010-0000-4102-000001000000}" uniqueName="P1054844">
      <xmlPr mapId="2" xpath="/TFI-IZD-AIF/IPK-TFI-AIF-E_1000987/P1054844" xmlDataType="decimal"/>
    </xmlCellPr>
  </singleXmlCell>
  <singleXmlCell id="408" xr6:uid="{00000000-000C-0000-FFFF-FFFF42020000}" r="O19" connectionId="0">
    <xmlCellPr id="1" xr6:uid="{00000000-0010-0000-4202-000001000000}" uniqueName="P1054880">
      <xmlPr mapId="2" xpath="/TFI-IZD-AIF/IPK-TFI-AIF-E_1000987/P1054880" xmlDataType="decimal"/>
    </xmlCellPr>
  </singleXmlCell>
  <singleXmlCell id="409" xr6:uid="{00000000-000C-0000-FFFF-FFFF43020000}" r="P19" connectionId="0">
    <xmlCellPr id="1" xr6:uid="{00000000-0010-0000-4302-000001000000}" uniqueName="P1054916">
      <xmlPr mapId="2" xpath="/TFI-IZD-AIF/IPK-TFI-AIF-E_1000987/P1054916" xmlDataType="decimal"/>
    </xmlCellPr>
  </singleXmlCell>
  <singleXmlCell id="410" xr6:uid="{00000000-000C-0000-FFFF-FFFF44020000}" r="H20" connectionId="0">
    <xmlCellPr id="1" xr6:uid="{00000000-0010-0000-4402-000001000000}" uniqueName="P1054547">
      <xmlPr mapId="2" xpath="/TFI-IZD-AIF/IPK-TFI-AIF-E_1000987/P1054547" xmlDataType="decimal"/>
    </xmlCellPr>
  </singleXmlCell>
  <singleXmlCell id="411" xr6:uid="{00000000-000C-0000-FFFF-FFFF45020000}" r="I20" connectionId="0">
    <xmlCellPr id="1" xr6:uid="{00000000-0010-0000-4502-000001000000}" uniqueName="P1054665">
      <xmlPr mapId="2" xpath="/TFI-IZD-AIF/IPK-TFI-AIF-E_1000987/P1054665" xmlDataType="decimal"/>
    </xmlCellPr>
  </singleXmlCell>
  <singleXmlCell id="412" xr6:uid="{00000000-000C-0000-FFFF-FFFF46020000}" r="J20" connectionId="0">
    <xmlCellPr id="1" xr6:uid="{00000000-0010-0000-4602-000001000000}" uniqueName="P1054701">
      <xmlPr mapId="2" xpath="/TFI-IZD-AIF/IPK-TFI-AIF-E_1000987/P1054701" xmlDataType="decimal"/>
    </xmlCellPr>
  </singleXmlCell>
  <singleXmlCell id="413" xr6:uid="{00000000-000C-0000-FFFF-FFFF47020000}" r="K20" connectionId="0">
    <xmlCellPr id="1" xr6:uid="{00000000-0010-0000-4702-000001000000}" uniqueName="P1054737">
      <xmlPr mapId="2" xpath="/TFI-IZD-AIF/IPK-TFI-AIF-E_1000987/P1054737" xmlDataType="decimal"/>
    </xmlCellPr>
  </singleXmlCell>
  <singleXmlCell id="414" xr6:uid="{00000000-000C-0000-FFFF-FFFF48020000}" r="L20" connectionId="0">
    <xmlCellPr id="1" xr6:uid="{00000000-0010-0000-4802-000001000000}" uniqueName="P1054773">
      <xmlPr mapId="2" xpath="/TFI-IZD-AIF/IPK-TFI-AIF-E_1000987/P1054773" xmlDataType="decimal"/>
    </xmlCellPr>
  </singleXmlCell>
  <singleXmlCell id="415" xr6:uid="{00000000-000C-0000-FFFF-FFFF49020000}" r="M20" connectionId="0">
    <xmlCellPr id="1" xr6:uid="{00000000-0010-0000-4902-000001000000}" uniqueName="P1054809">
      <xmlPr mapId="2" xpath="/TFI-IZD-AIF/IPK-TFI-AIF-E_1000987/P1054809" xmlDataType="decimal"/>
    </xmlCellPr>
  </singleXmlCell>
  <singleXmlCell id="416" xr6:uid="{00000000-000C-0000-FFFF-FFFF4A020000}" r="N20" connectionId="0">
    <xmlCellPr id="1" xr6:uid="{00000000-0010-0000-4A02-000001000000}" uniqueName="P1054845">
      <xmlPr mapId="2" xpath="/TFI-IZD-AIF/IPK-TFI-AIF-E_1000987/P1054845" xmlDataType="decimal"/>
    </xmlCellPr>
  </singleXmlCell>
  <singleXmlCell id="417" xr6:uid="{00000000-000C-0000-FFFF-FFFF4B020000}" r="O20" connectionId="0">
    <xmlCellPr id="1" xr6:uid="{00000000-0010-0000-4B02-000001000000}" uniqueName="P1054881">
      <xmlPr mapId="2" xpath="/TFI-IZD-AIF/IPK-TFI-AIF-E_1000987/P1054881" xmlDataType="decimal"/>
    </xmlCellPr>
  </singleXmlCell>
  <singleXmlCell id="418" xr6:uid="{00000000-000C-0000-FFFF-FFFF4C020000}" r="P20" connectionId="0">
    <xmlCellPr id="1" xr6:uid="{00000000-0010-0000-4C02-000001000000}" uniqueName="P1054917">
      <xmlPr mapId="2" xpath="/TFI-IZD-AIF/IPK-TFI-AIF-E_1000987/P1054917" xmlDataType="decimal"/>
    </xmlCellPr>
  </singleXmlCell>
  <singleXmlCell id="419" xr6:uid="{00000000-000C-0000-FFFF-FFFF4D020000}" r="H21" connectionId="0">
    <xmlCellPr id="1" xr6:uid="{00000000-0010-0000-4D02-000001000000}" uniqueName="P1054548">
      <xmlPr mapId="2" xpath="/TFI-IZD-AIF/IPK-TFI-AIF-E_1000987/P1054548" xmlDataType="decimal"/>
    </xmlCellPr>
  </singleXmlCell>
  <singleXmlCell id="420" xr6:uid="{00000000-000C-0000-FFFF-FFFF4E020000}" r="I21" connectionId="0">
    <xmlCellPr id="1" xr6:uid="{00000000-0010-0000-4E02-000001000000}" uniqueName="P1054666">
      <xmlPr mapId="2" xpath="/TFI-IZD-AIF/IPK-TFI-AIF-E_1000987/P1054666" xmlDataType="decimal"/>
    </xmlCellPr>
  </singleXmlCell>
  <singleXmlCell id="421" xr6:uid="{00000000-000C-0000-FFFF-FFFF4F020000}" r="J21" connectionId="0">
    <xmlCellPr id="1" xr6:uid="{00000000-0010-0000-4F02-000001000000}" uniqueName="P1054702">
      <xmlPr mapId="2" xpath="/TFI-IZD-AIF/IPK-TFI-AIF-E_1000987/P1054702" xmlDataType="decimal"/>
    </xmlCellPr>
  </singleXmlCell>
  <singleXmlCell id="422" xr6:uid="{00000000-000C-0000-FFFF-FFFF50020000}" r="K21" connectionId="0">
    <xmlCellPr id="1" xr6:uid="{00000000-0010-0000-5002-000001000000}" uniqueName="P1054738">
      <xmlPr mapId="2" xpath="/TFI-IZD-AIF/IPK-TFI-AIF-E_1000987/P1054738" xmlDataType="decimal"/>
    </xmlCellPr>
  </singleXmlCell>
  <singleXmlCell id="423" xr6:uid="{00000000-000C-0000-FFFF-FFFF51020000}" r="L21" connectionId="0">
    <xmlCellPr id="1" xr6:uid="{00000000-0010-0000-5102-000001000000}" uniqueName="P1054774">
      <xmlPr mapId="2" xpath="/TFI-IZD-AIF/IPK-TFI-AIF-E_1000987/P1054774" xmlDataType="decimal"/>
    </xmlCellPr>
  </singleXmlCell>
  <singleXmlCell id="424" xr6:uid="{00000000-000C-0000-FFFF-FFFF52020000}" r="M21" connectionId="0">
    <xmlCellPr id="1" xr6:uid="{00000000-0010-0000-5202-000001000000}" uniqueName="P1054810">
      <xmlPr mapId="2" xpath="/TFI-IZD-AIF/IPK-TFI-AIF-E_1000987/P1054810" xmlDataType="decimal"/>
    </xmlCellPr>
  </singleXmlCell>
  <singleXmlCell id="425" xr6:uid="{00000000-000C-0000-FFFF-FFFF53020000}" r="N21" connectionId="0">
    <xmlCellPr id="1" xr6:uid="{00000000-0010-0000-5302-000001000000}" uniqueName="P1054846">
      <xmlPr mapId="2" xpath="/TFI-IZD-AIF/IPK-TFI-AIF-E_1000987/P1054846" xmlDataType="decimal"/>
    </xmlCellPr>
  </singleXmlCell>
  <singleXmlCell id="426" xr6:uid="{00000000-000C-0000-FFFF-FFFF54020000}" r="O21" connectionId="0">
    <xmlCellPr id="1" xr6:uid="{00000000-0010-0000-5402-000001000000}" uniqueName="P1054882">
      <xmlPr mapId="2" xpath="/TFI-IZD-AIF/IPK-TFI-AIF-E_1000987/P1054882" xmlDataType="decimal"/>
    </xmlCellPr>
  </singleXmlCell>
  <singleXmlCell id="427" xr6:uid="{00000000-000C-0000-FFFF-FFFF55020000}" r="P21" connectionId="0">
    <xmlCellPr id="1" xr6:uid="{00000000-0010-0000-5502-000001000000}" uniqueName="P1054918">
      <xmlPr mapId="2" xpath="/TFI-IZD-AIF/IPK-TFI-AIF-E_1000987/P1054918" xmlDataType="decimal"/>
    </xmlCellPr>
  </singleXmlCell>
  <singleXmlCell id="428" xr6:uid="{00000000-000C-0000-FFFF-FFFF56020000}" r="H22" connectionId="0">
    <xmlCellPr id="1" xr6:uid="{00000000-0010-0000-5602-000001000000}" uniqueName="P1054549">
      <xmlPr mapId="2" xpath="/TFI-IZD-AIF/IPK-TFI-AIF-E_1000987/P1054549" xmlDataType="decimal"/>
    </xmlCellPr>
  </singleXmlCell>
  <singleXmlCell id="429" xr6:uid="{00000000-000C-0000-FFFF-FFFF57020000}" r="I22" connectionId="0">
    <xmlCellPr id="1" xr6:uid="{00000000-0010-0000-5702-000001000000}" uniqueName="P1054667">
      <xmlPr mapId="2" xpath="/TFI-IZD-AIF/IPK-TFI-AIF-E_1000987/P1054667" xmlDataType="decimal"/>
    </xmlCellPr>
  </singleXmlCell>
  <singleXmlCell id="430" xr6:uid="{00000000-000C-0000-FFFF-FFFF58020000}" r="J22" connectionId="0">
    <xmlCellPr id="1" xr6:uid="{00000000-0010-0000-5802-000001000000}" uniqueName="P1054703">
      <xmlPr mapId="2" xpath="/TFI-IZD-AIF/IPK-TFI-AIF-E_1000987/P1054703" xmlDataType="decimal"/>
    </xmlCellPr>
  </singleXmlCell>
  <singleXmlCell id="431" xr6:uid="{00000000-000C-0000-FFFF-FFFF59020000}" r="K22" connectionId="0">
    <xmlCellPr id="1" xr6:uid="{00000000-0010-0000-5902-000001000000}" uniqueName="P1054739">
      <xmlPr mapId="2" xpath="/TFI-IZD-AIF/IPK-TFI-AIF-E_1000987/P1054739" xmlDataType="decimal"/>
    </xmlCellPr>
  </singleXmlCell>
  <singleXmlCell id="432" xr6:uid="{00000000-000C-0000-FFFF-FFFF5A020000}" r="L22" connectionId="0">
    <xmlCellPr id="1" xr6:uid="{00000000-0010-0000-5A02-000001000000}" uniqueName="P1054775">
      <xmlPr mapId="2" xpath="/TFI-IZD-AIF/IPK-TFI-AIF-E_1000987/P1054775" xmlDataType="decimal"/>
    </xmlCellPr>
  </singleXmlCell>
  <singleXmlCell id="433" xr6:uid="{00000000-000C-0000-FFFF-FFFF5B020000}" r="M22" connectionId="0">
    <xmlCellPr id="1" xr6:uid="{00000000-0010-0000-5B02-000001000000}" uniqueName="P1054811">
      <xmlPr mapId="2" xpath="/TFI-IZD-AIF/IPK-TFI-AIF-E_1000987/P1054811" xmlDataType="decimal"/>
    </xmlCellPr>
  </singleXmlCell>
  <singleXmlCell id="434" xr6:uid="{00000000-000C-0000-FFFF-FFFF5C020000}" r="N22" connectionId="0">
    <xmlCellPr id="1" xr6:uid="{00000000-0010-0000-5C02-000001000000}" uniqueName="P1054847">
      <xmlPr mapId="2" xpath="/TFI-IZD-AIF/IPK-TFI-AIF-E_1000987/P1054847" xmlDataType="decimal"/>
    </xmlCellPr>
  </singleXmlCell>
  <singleXmlCell id="435" xr6:uid="{00000000-000C-0000-FFFF-FFFF5D020000}" r="O22" connectionId="0">
    <xmlCellPr id="1" xr6:uid="{00000000-0010-0000-5D02-000001000000}" uniqueName="P1054883">
      <xmlPr mapId="2" xpath="/TFI-IZD-AIF/IPK-TFI-AIF-E_1000987/P1054883" xmlDataType="decimal"/>
    </xmlCellPr>
  </singleXmlCell>
  <singleXmlCell id="436" xr6:uid="{00000000-000C-0000-FFFF-FFFF5E020000}" r="P22" connectionId="0">
    <xmlCellPr id="1" xr6:uid="{00000000-0010-0000-5E02-000001000000}" uniqueName="P1054919">
      <xmlPr mapId="2" xpath="/TFI-IZD-AIF/IPK-TFI-AIF-E_1000987/P1054919" xmlDataType="decimal"/>
    </xmlCellPr>
  </singleXmlCell>
  <singleXmlCell id="437" xr6:uid="{00000000-000C-0000-FFFF-FFFF5F020000}" r="H23" connectionId="0">
    <xmlCellPr id="1" xr6:uid="{00000000-0010-0000-5F02-000001000000}" uniqueName="P1054550">
      <xmlPr mapId="2" xpath="/TFI-IZD-AIF/IPK-TFI-AIF-E_1000987/P1054550" xmlDataType="decimal"/>
    </xmlCellPr>
  </singleXmlCell>
  <singleXmlCell id="438" xr6:uid="{00000000-000C-0000-FFFF-FFFF60020000}" r="I23" connectionId="0">
    <xmlCellPr id="1" xr6:uid="{00000000-0010-0000-6002-000001000000}" uniqueName="P1054668">
      <xmlPr mapId="2" xpath="/TFI-IZD-AIF/IPK-TFI-AIF-E_1000987/P1054668" xmlDataType="decimal"/>
    </xmlCellPr>
  </singleXmlCell>
  <singleXmlCell id="439" xr6:uid="{00000000-000C-0000-FFFF-FFFF61020000}" r="J23" connectionId="0">
    <xmlCellPr id="1" xr6:uid="{00000000-0010-0000-6102-000001000000}" uniqueName="P1054704">
      <xmlPr mapId="2" xpath="/TFI-IZD-AIF/IPK-TFI-AIF-E_1000987/P1054704" xmlDataType="decimal"/>
    </xmlCellPr>
  </singleXmlCell>
  <singleXmlCell id="440" xr6:uid="{00000000-000C-0000-FFFF-FFFF62020000}" r="K23" connectionId="0">
    <xmlCellPr id="1" xr6:uid="{00000000-0010-0000-6202-000001000000}" uniqueName="P1054740">
      <xmlPr mapId="2" xpath="/TFI-IZD-AIF/IPK-TFI-AIF-E_1000987/P1054740" xmlDataType="decimal"/>
    </xmlCellPr>
  </singleXmlCell>
  <singleXmlCell id="441" xr6:uid="{00000000-000C-0000-FFFF-FFFF63020000}" r="L23" connectionId="0">
    <xmlCellPr id="1" xr6:uid="{00000000-0010-0000-6302-000001000000}" uniqueName="P1054776">
      <xmlPr mapId="2" xpath="/TFI-IZD-AIF/IPK-TFI-AIF-E_1000987/P1054776" xmlDataType="decimal"/>
    </xmlCellPr>
  </singleXmlCell>
  <singleXmlCell id="442" xr6:uid="{00000000-000C-0000-FFFF-FFFF64020000}" r="M23" connectionId="0">
    <xmlCellPr id="1" xr6:uid="{00000000-0010-0000-6402-000001000000}" uniqueName="P1054812">
      <xmlPr mapId="2" xpath="/TFI-IZD-AIF/IPK-TFI-AIF-E_1000987/P1054812" xmlDataType="decimal"/>
    </xmlCellPr>
  </singleXmlCell>
  <singleXmlCell id="443" xr6:uid="{00000000-000C-0000-FFFF-FFFF65020000}" r="N23" connectionId="0">
    <xmlCellPr id="1" xr6:uid="{00000000-0010-0000-6502-000001000000}" uniqueName="P1054848">
      <xmlPr mapId="2" xpath="/TFI-IZD-AIF/IPK-TFI-AIF-E_1000987/P1054848" xmlDataType="decimal"/>
    </xmlCellPr>
  </singleXmlCell>
  <singleXmlCell id="444" xr6:uid="{00000000-000C-0000-FFFF-FFFF66020000}" r="O23" connectionId="0">
    <xmlCellPr id="1" xr6:uid="{00000000-0010-0000-6602-000001000000}" uniqueName="P1054884">
      <xmlPr mapId="2" xpath="/TFI-IZD-AIF/IPK-TFI-AIF-E_1000987/P1054884" xmlDataType="decimal"/>
    </xmlCellPr>
  </singleXmlCell>
  <singleXmlCell id="445" xr6:uid="{00000000-000C-0000-FFFF-FFFF67020000}" r="P23" connectionId="0">
    <xmlCellPr id="1" xr6:uid="{00000000-0010-0000-6702-000001000000}" uniqueName="P1054920">
      <xmlPr mapId="2" xpath="/TFI-IZD-AIF/IPK-TFI-AIF-E_1000987/P1054920" xmlDataType="decimal"/>
    </xmlCellPr>
  </singleXmlCell>
  <singleXmlCell id="446" xr6:uid="{00000000-000C-0000-FFFF-FFFF68020000}" r="H25" connectionId="0">
    <xmlCellPr id="1" xr6:uid="{00000000-0010-0000-6802-000001000000}" uniqueName="P1054551">
      <xmlPr mapId="2" xpath="/TFI-IZD-AIF/IPK-TFI-AIF-E_1000987/P1054551" xmlDataType="decimal"/>
    </xmlCellPr>
  </singleXmlCell>
  <singleXmlCell id="447" xr6:uid="{00000000-000C-0000-FFFF-FFFF69020000}" r="I25" connectionId="0">
    <xmlCellPr id="1" xr6:uid="{00000000-0010-0000-6902-000001000000}" uniqueName="P1054669">
      <xmlPr mapId="2" xpath="/TFI-IZD-AIF/IPK-TFI-AIF-E_1000987/P1054669" xmlDataType="decimal"/>
    </xmlCellPr>
  </singleXmlCell>
  <singleXmlCell id="448" xr6:uid="{00000000-000C-0000-FFFF-FFFF6A020000}" r="J25" connectionId="0">
    <xmlCellPr id="1" xr6:uid="{00000000-0010-0000-6A02-000001000000}" uniqueName="P1054705">
      <xmlPr mapId="2" xpath="/TFI-IZD-AIF/IPK-TFI-AIF-E_1000987/P1054705" xmlDataType="decimal"/>
    </xmlCellPr>
  </singleXmlCell>
  <singleXmlCell id="449" xr6:uid="{00000000-000C-0000-FFFF-FFFF6B020000}" r="K25" connectionId="0">
    <xmlCellPr id="1" xr6:uid="{00000000-0010-0000-6B02-000001000000}" uniqueName="P1054741">
      <xmlPr mapId="2" xpath="/TFI-IZD-AIF/IPK-TFI-AIF-E_1000987/P1054741" xmlDataType="decimal"/>
    </xmlCellPr>
  </singleXmlCell>
  <singleXmlCell id="450" xr6:uid="{00000000-000C-0000-FFFF-FFFF6C020000}" r="L25" connectionId="0">
    <xmlCellPr id="1" xr6:uid="{00000000-0010-0000-6C02-000001000000}" uniqueName="P1054777">
      <xmlPr mapId="2" xpath="/TFI-IZD-AIF/IPK-TFI-AIF-E_1000987/P1054777" xmlDataType="decimal"/>
    </xmlCellPr>
  </singleXmlCell>
  <singleXmlCell id="451" xr6:uid="{00000000-000C-0000-FFFF-FFFF6D020000}" r="M25" connectionId="0">
    <xmlCellPr id="1" xr6:uid="{00000000-0010-0000-6D02-000001000000}" uniqueName="P1054813">
      <xmlPr mapId="2" xpath="/TFI-IZD-AIF/IPK-TFI-AIF-E_1000987/P1054813" xmlDataType="decimal"/>
    </xmlCellPr>
  </singleXmlCell>
  <singleXmlCell id="452" xr6:uid="{00000000-000C-0000-FFFF-FFFF6E020000}" r="N25" connectionId="0">
    <xmlCellPr id="1" xr6:uid="{00000000-0010-0000-6E02-000001000000}" uniqueName="P1054849">
      <xmlPr mapId="2" xpath="/TFI-IZD-AIF/IPK-TFI-AIF-E_1000987/P1054849" xmlDataType="decimal"/>
    </xmlCellPr>
  </singleXmlCell>
  <singleXmlCell id="453" xr6:uid="{00000000-000C-0000-FFFF-FFFF6F020000}" r="O25" connectionId="0">
    <xmlCellPr id="1" xr6:uid="{00000000-0010-0000-6F02-000001000000}" uniqueName="P1054885">
      <xmlPr mapId="2" xpath="/TFI-IZD-AIF/IPK-TFI-AIF-E_1000987/P1054885" xmlDataType="decimal"/>
    </xmlCellPr>
  </singleXmlCell>
  <singleXmlCell id="454" xr6:uid="{00000000-000C-0000-FFFF-FFFF70020000}" r="P25" connectionId="0">
    <xmlCellPr id="1" xr6:uid="{00000000-0010-0000-7002-000001000000}" uniqueName="P1054921">
      <xmlPr mapId="2" xpath="/TFI-IZD-AIF/IPK-TFI-AIF-E_1000987/P1054921" xmlDataType="decimal"/>
    </xmlCellPr>
  </singleXmlCell>
  <singleXmlCell id="455" xr6:uid="{00000000-000C-0000-FFFF-FFFF71020000}" r="H26" connectionId="0">
    <xmlCellPr id="1" xr6:uid="{00000000-0010-0000-7102-000001000000}" uniqueName="P1054552">
      <xmlPr mapId="2" xpath="/TFI-IZD-AIF/IPK-TFI-AIF-E_1000987/P1054552" xmlDataType="decimal"/>
    </xmlCellPr>
  </singleXmlCell>
  <singleXmlCell id="456" xr6:uid="{00000000-000C-0000-FFFF-FFFF72020000}" r="I26" connectionId="0">
    <xmlCellPr id="1" xr6:uid="{00000000-0010-0000-7202-000001000000}" uniqueName="P1054670">
      <xmlPr mapId="2" xpath="/TFI-IZD-AIF/IPK-TFI-AIF-E_1000987/P1054670" xmlDataType="decimal"/>
    </xmlCellPr>
  </singleXmlCell>
  <singleXmlCell id="457" xr6:uid="{00000000-000C-0000-FFFF-FFFF73020000}" r="J26" connectionId="0">
    <xmlCellPr id="1" xr6:uid="{00000000-0010-0000-7302-000001000000}" uniqueName="P1054706">
      <xmlPr mapId="2" xpath="/TFI-IZD-AIF/IPK-TFI-AIF-E_1000987/P1054706" xmlDataType="decimal"/>
    </xmlCellPr>
  </singleXmlCell>
  <singleXmlCell id="458" xr6:uid="{00000000-000C-0000-FFFF-FFFF74020000}" r="K26" connectionId="0">
    <xmlCellPr id="1" xr6:uid="{00000000-0010-0000-7402-000001000000}" uniqueName="P1054742">
      <xmlPr mapId="2" xpath="/TFI-IZD-AIF/IPK-TFI-AIF-E_1000987/P1054742" xmlDataType="decimal"/>
    </xmlCellPr>
  </singleXmlCell>
  <singleXmlCell id="459" xr6:uid="{00000000-000C-0000-FFFF-FFFF75020000}" r="L26" connectionId="0">
    <xmlCellPr id="1" xr6:uid="{00000000-0010-0000-7502-000001000000}" uniqueName="P1054778">
      <xmlPr mapId="2" xpath="/TFI-IZD-AIF/IPK-TFI-AIF-E_1000987/P1054778" xmlDataType="decimal"/>
    </xmlCellPr>
  </singleXmlCell>
  <singleXmlCell id="460" xr6:uid="{00000000-000C-0000-FFFF-FFFF76020000}" r="M26" connectionId="0">
    <xmlCellPr id="1" xr6:uid="{00000000-0010-0000-7602-000001000000}" uniqueName="P1054814">
      <xmlPr mapId="2" xpath="/TFI-IZD-AIF/IPK-TFI-AIF-E_1000987/P1054814" xmlDataType="decimal"/>
    </xmlCellPr>
  </singleXmlCell>
  <singleXmlCell id="461" xr6:uid="{00000000-000C-0000-FFFF-FFFF77020000}" r="N26" connectionId="0">
    <xmlCellPr id="1" xr6:uid="{00000000-0010-0000-7702-000001000000}" uniqueName="P1054850">
      <xmlPr mapId="2" xpath="/TFI-IZD-AIF/IPK-TFI-AIF-E_1000987/P1054850" xmlDataType="decimal"/>
    </xmlCellPr>
  </singleXmlCell>
  <singleXmlCell id="462" xr6:uid="{00000000-000C-0000-FFFF-FFFF78020000}" r="O26" connectionId="0">
    <xmlCellPr id="1" xr6:uid="{00000000-0010-0000-7802-000001000000}" uniqueName="P1054886">
      <xmlPr mapId="2" xpath="/TFI-IZD-AIF/IPK-TFI-AIF-E_1000987/P1054886" xmlDataType="decimal"/>
    </xmlCellPr>
  </singleXmlCell>
  <singleXmlCell id="463" xr6:uid="{00000000-000C-0000-FFFF-FFFF79020000}" r="P26" connectionId="0">
    <xmlCellPr id="1" xr6:uid="{00000000-0010-0000-7902-000001000000}" uniqueName="P1054922">
      <xmlPr mapId="2" xpath="/TFI-IZD-AIF/IPK-TFI-AIF-E_1000987/P1054922" xmlDataType="decimal"/>
    </xmlCellPr>
  </singleXmlCell>
  <singleXmlCell id="464" xr6:uid="{00000000-000C-0000-FFFF-FFFF7A020000}" r="H27" connectionId="0">
    <xmlCellPr id="1" xr6:uid="{00000000-0010-0000-7A02-000001000000}" uniqueName="P1054553">
      <xmlPr mapId="2" xpath="/TFI-IZD-AIF/IPK-TFI-AIF-E_1000987/P1054553" xmlDataType="decimal"/>
    </xmlCellPr>
  </singleXmlCell>
  <singleXmlCell id="465" xr6:uid="{00000000-000C-0000-FFFF-FFFF7B020000}" r="I27" connectionId="0">
    <xmlCellPr id="1" xr6:uid="{00000000-0010-0000-7B02-000001000000}" uniqueName="P1054671">
      <xmlPr mapId="2" xpath="/TFI-IZD-AIF/IPK-TFI-AIF-E_1000987/P1054671" xmlDataType="decimal"/>
    </xmlCellPr>
  </singleXmlCell>
  <singleXmlCell id="466" xr6:uid="{00000000-000C-0000-FFFF-FFFF7C020000}" r="J27" connectionId="0">
    <xmlCellPr id="1" xr6:uid="{00000000-0010-0000-7C02-000001000000}" uniqueName="P1054707">
      <xmlPr mapId="2" xpath="/TFI-IZD-AIF/IPK-TFI-AIF-E_1000987/P1054707" xmlDataType="decimal"/>
    </xmlCellPr>
  </singleXmlCell>
  <singleXmlCell id="467" xr6:uid="{00000000-000C-0000-FFFF-FFFF7D020000}" r="K27" connectionId="0">
    <xmlCellPr id="1" xr6:uid="{00000000-0010-0000-7D02-000001000000}" uniqueName="P1054743">
      <xmlPr mapId="2" xpath="/TFI-IZD-AIF/IPK-TFI-AIF-E_1000987/P1054743" xmlDataType="decimal"/>
    </xmlCellPr>
  </singleXmlCell>
  <singleXmlCell id="468" xr6:uid="{00000000-000C-0000-FFFF-FFFF7E020000}" r="L27" connectionId="0">
    <xmlCellPr id="1" xr6:uid="{00000000-0010-0000-7E02-000001000000}" uniqueName="P1054779">
      <xmlPr mapId="2" xpath="/TFI-IZD-AIF/IPK-TFI-AIF-E_1000987/P1054779" xmlDataType="decimal"/>
    </xmlCellPr>
  </singleXmlCell>
  <singleXmlCell id="469" xr6:uid="{00000000-000C-0000-FFFF-FFFF7F020000}" r="M27" connectionId="0">
    <xmlCellPr id="1" xr6:uid="{00000000-0010-0000-7F02-000001000000}" uniqueName="P1054815">
      <xmlPr mapId="2" xpath="/TFI-IZD-AIF/IPK-TFI-AIF-E_1000987/P1054815" xmlDataType="decimal"/>
    </xmlCellPr>
  </singleXmlCell>
  <singleXmlCell id="470" xr6:uid="{00000000-000C-0000-FFFF-FFFF80020000}" r="N27" connectionId="0">
    <xmlCellPr id="1" xr6:uid="{00000000-0010-0000-8002-000001000000}" uniqueName="P1054851">
      <xmlPr mapId="2" xpath="/TFI-IZD-AIF/IPK-TFI-AIF-E_1000987/P1054851" xmlDataType="decimal"/>
    </xmlCellPr>
  </singleXmlCell>
  <singleXmlCell id="471" xr6:uid="{00000000-000C-0000-FFFF-FFFF81020000}" r="O27" connectionId="0">
    <xmlCellPr id="1" xr6:uid="{00000000-0010-0000-8102-000001000000}" uniqueName="P1054887">
      <xmlPr mapId="2" xpath="/TFI-IZD-AIF/IPK-TFI-AIF-E_1000987/P1054887" xmlDataType="decimal"/>
    </xmlCellPr>
  </singleXmlCell>
  <singleXmlCell id="472" xr6:uid="{00000000-000C-0000-FFFF-FFFF82020000}" r="P27" connectionId="0">
    <xmlCellPr id="1" xr6:uid="{00000000-0010-0000-8202-000001000000}" uniqueName="P1054923">
      <xmlPr mapId="2" xpath="/TFI-IZD-AIF/IPK-TFI-AIF-E_1000987/P1054923" xmlDataType="decimal"/>
    </xmlCellPr>
  </singleXmlCell>
  <singleXmlCell id="473" xr6:uid="{00000000-000C-0000-FFFF-FFFF83020000}" r="H28" connectionId="0">
    <xmlCellPr id="1" xr6:uid="{00000000-0010-0000-8302-000001000000}" uniqueName="P1054554">
      <xmlPr mapId="2" xpath="/TFI-IZD-AIF/IPK-TFI-AIF-E_1000987/P1054554" xmlDataType="decimal"/>
    </xmlCellPr>
  </singleXmlCell>
  <singleXmlCell id="474" xr6:uid="{00000000-000C-0000-FFFF-FFFF84020000}" r="I28" connectionId="0">
    <xmlCellPr id="1" xr6:uid="{00000000-0010-0000-8402-000001000000}" uniqueName="P1054672">
      <xmlPr mapId="2" xpath="/TFI-IZD-AIF/IPK-TFI-AIF-E_1000987/P1054672" xmlDataType="decimal"/>
    </xmlCellPr>
  </singleXmlCell>
  <singleXmlCell id="475" xr6:uid="{00000000-000C-0000-FFFF-FFFF85020000}" r="J28" connectionId="0">
    <xmlCellPr id="1" xr6:uid="{00000000-0010-0000-8502-000001000000}" uniqueName="P1054708">
      <xmlPr mapId="2" xpath="/TFI-IZD-AIF/IPK-TFI-AIF-E_1000987/P1054708" xmlDataType="decimal"/>
    </xmlCellPr>
  </singleXmlCell>
  <singleXmlCell id="476" xr6:uid="{00000000-000C-0000-FFFF-FFFF86020000}" r="K28" connectionId="0">
    <xmlCellPr id="1" xr6:uid="{00000000-0010-0000-8602-000001000000}" uniqueName="P1054744">
      <xmlPr mapId="2" xpath="/TFI-IZD-AIF/IPK-TFI-AIF-E_1000987/P1054744" xmlDataType="decimal"/>
    </xmlCellPr>
  </singleXmlCell>
  <singleXmlCell id="477" xr6:uid="{00000000-000C-0000-FFFF-FFFF87020000}" r="L28" connectionId="0">
    <xmlCellPr id="1" xr6:uid="{00000000-0010-0000-8702-000001000000}" uniqueName="P1054780">
      <xmlPr mapId="2" xpath="/TFI-IZD-AIF/IPK-TFI-AIF-E_1000987/P1054780" xmlDataType="decimal"/>
    </xmlCellPr>
  </singleXmlCell>
  <singleXmlCell id="478" xr6:uid="{00000000-000C-0000-FFFF-FFFF88020000}" r="M28" connectionId="0">
    <xmlCellPr id="1" xr6:uid="{00000000-0010-0000-8802-000001000000}" uniqueName="P1054816">
      <xmlPr mapId="2" xpath="/TFI-IZD-AIF/IPK-TFI-AIF-E_1000987/P1054816" xmlDataType="decimal"/>
    </xmlCellPr>
  </singleXmlCell>
  <singleXmlCell id="479" xr6:uid="{00000000-000C-0000-FFFF-FFFF89020000}" r="N28" connectionId="0">
    <xmlCellPr id="1" xr6:uid="{00000000-0010-0000-8902-000001000000}" uniqueName="P1054852">
      <xmlPr mapId="2" xpath="/TFI-IZD-AIF/IPK-TFI-AIF-E_1000987/P1054852" xmlDataType="decimal"/>
    </xmlCellPr>
  </singleXmlCell>
  <singleXmlCell id="480" xr6:uid="{00000000-000C-0000-FFFF-FFFF8A020000}" r="O28" connectionId="0">
    <xmlCellPr id="1" xr6:uid="{00000000-0010-0000-8A02-000001000000}" uniqueName="P1054888">
      <xmlPr mapId="2" xpath="/TFI-IZD-AIF/IPK-TFI-AIF-E_1000987/P1054888" xmlDataType="decimal"/>
    </xmlCellPr>
  </singleXmlCell>
  <singleXmlCell id="481" xr6:uid="{00000000-000C-0000-FFFF-FFFF8B020000}" r="P28" connectionId="0">
    <xmlCellPr id="1" xr6:uid="{00000000-0010-0000-8B02-000001000000}" uniqueName="P1054924">
      <xmlPr mapId="2" xpath="/TFI-IZD-AIF/IPK-TFI-AIF-E_1000987/P1054924" xmlDataType="decimal"/>
    </xmlCellPr>
  </singleXmlCell>
  <singleXmlCell id="482" xr6:uid="{00000000-000C-0000-FFFF-FFFF8C020000}" r="H29" connectionId="0">
    <xmlCellPr id="1" xr6:uid="{00000000-0010-0000-8C02-000001000000}" uniqueName="P1054555">
      <xmlPr mapId="2" xpath="/TFI-IZD-AIF/IPK-TFI-AIF-E_1000987/P1054555" xmlDataType="decimal"/>
    </xmlCellPr>
  </singleXmlCell>
  <singleXmlCell id="483" xr6:uid="{00000000-000C-0000-FFFF-FFFF8D020000}" r="I29" connectionId="0">
    <xmlCellPr id="1" xr6:uid="{00000000-0010-0000-8D02-000001000000}" uniqueName="P1054673">
      <xmlPr mapId="2" xpath="/TFI-IZD-AIF/IPK-TFI-AIF-E_1000987/P1054673" xmlDataType="decimal"/>
    </xmlCellPr>
  </singleXmlCell>
  <singleXmlCell id="484" xr6:uid="{00000000-000C-0000-FFFF-FFFF8E020000}" r="J29" connectionId="0">
    <xmlCellPr id="1" xr6:uid="{00000000-0010-0000-8E02-000001000000}" uniqueName="P1054709">
      <xmlPr mapId="2" xpath="/TFI-IZD-AIF/IPK-TFI-AIF-E_1000987/P1054709" xmlDataType="decimal"/>
    </xmlCellPr>
  </singleXmlCell>
  <singleXmlCell id="485" xr6:uid="{00000000-000C-0000-FFFF-FFFF8F020000}" r="K29" connectionId="0">
    <xmlCellPr id="1" xr6:uid="{00000000-0010-0000-8F02-000001000000}" uniqueName="P1054745">
      <xmlPr mapId="2" xpath="/TFI-IZD-AIF/IPK-TFI-AIF-E_1000987/P1054745" xmlDataType="decimal"/>
    </xmlCellPr>
  </singleXmlCell>
  <singleXmlCell id="486" xr6:uid="{00000000-000C-0000-FFFF-FFFF90020000}" r="L29" connectionId="0">
    <xmlCellPr id="1" xr6:uid="{00000000-0010-0000-9002-000001000000}" uniqueName="P1054781">
      <xmlPr mapId="2" xpath="/TFI-IZD-AIF/IPK-TFI-AIF-E_1000987/P1054781" xmlDataType="decimal"/>
    </xmlCellPr>
  </singleXmlCell>
  <singleXmlCell id="487" xr6:uid="{00000000-000C-0000-FFFF-FFFF91020000}" r="M29" connectionId="0">
    <xmlCellPr id="1" xr6:uid="{00000000-0010-0000-9102-000001000000}" uniqueName="P1054817">
      <xmlPr mapId="2" xpath="/TFI-IZD-AIF/IPK-TFI-AIF-E_1000987/P1054817" xmlDataType="decimal"/>
    </xmlCellPr>
  </singleXmlCell>
  <singleXmlCell id="488" xr6:uid="{00000000-000C-0000-FFFF-FFFF92020000}" r="N29" connectionId="0">
    <xmlCellPr id="1" xr6:uid="{00000000-0010-0000-9202-000001000000}" uniqueName="P1054853">
      <xmlPr mapId="2" xpath="/TFI-IZD-AIF/IPK-TFI-AIF-E_1000987/P1054853" xmlDataType="decimal"/>
    </xmlCellPr>
  </singleXmlCell>
  <singleXmlCell id="489" xr6:uid="{00000000-000C-0000-FFFF-FFFF93020000}" r="O29" connectionId="0">
    <xmlCellPr id="1" xr6:uid="{00000000-0010-0000-9302-000001000000}" uniqueName="P1054889">
      <xmlPr mapId="2" xpath="/TFI-IZD-AIF/IPK-TFI-AIF-E_1000987/P1054889" xmlDataType="decimal"/>
    </xmlCellPr>
  </singleXmlCell>
  <singleXmlCell id="490" xr6:uid="{00000000-000C-0000-FFFF-FFFF94020000}" r="P29" connectionId="0">
    <xmlCellPr id="1" xr6:uid="{00000000-0010-0000-9402-000001000000}" uniqueName="P1054925">
      <xmlPr mapId="2" xpath="/TFI-IZD-AIF/IPK-TFI-AIF-E_1000987/P1054925" xmlDataType="decimal"/>
    </xmlCellPr>
  </singleXmlCell>
  <singleXmlCell id="491" xr6:uid="{00000000-000C-0000-FFFF-FFFF95020000}" r="H30" connectionId="0">
    <xmlCellPr id="1" xr6:uid="{00000000-0010-0000-9502-000001000000}" uniqueName="P1054556">
      <xmlPr mapId="2" xpath="/TFI-IZD-AIF/IPK-TFI-AIF-E_1000987/P1054556" xmlDataType="decimal"/>
    </xmlCellPr>
  </singleXmlCell>
  <singleXmlCell id="492" xr6:uid="{00000000-000C-0000-FFFF-FFFF96020000}" r="I30" connectionId="0">
    <xmlCellPr id="1" xr6:uid="{00000000-0010-0000-9602-000001000000}" uniqueName="P1054674">
      <xmlPr mapId="2" xpath="/TFI-IZD-AIF/IPK-TFI-AIF-E_1000987/P1054674" xmlDataType="decimal"/>
    </xmlCellPr>
  </singleXmlCell>
  <singleXmlCell id="493" xr6:uid="{00000000-000C-0000-FFFF-FFFF97020000}" r="J30" connectionId="0">
    <xmlCellPr id="1" xr6:uid="{00000000-0010-0000-9702-000001000000}" uniqueName="P1054710">
      <xmlPr mapId="2" xpath="/TFI-IZD-AIF/IPK-TFI-AIF-E_1000987/P1054710" xmlDataType="decimal"/>
    </xmlCellPr>
  </singleXmlCell>
  <singleXmlCell id="494" xr6:uid="{00000000-000C-0000-FFFF-FFFF98020000}" r="K30" connectionId="0">
    <xmlCellPr id="1" xr6:uid="{00000000-0010-0000-9802-000001000000}" uniqueName="P1054746">
      <xmlPr mapId="2" xpath="/TFI-IZD-AIF/IPK-TFI-AIF-E_1000987/P1054746" xmlDataType="decimal"/>
    </xmlCellPr>
  </singleXmlCell>
  <singleXmlCell id="495" xr6:uid="{00000000-000C-0000-FFFF-FFFF99020000}" r="L30" connectionId="0">
    <xmlCellPr id="1" xr6:uid="{00000000-0010-0000-9902-000001000000}" uniqueName="P1054782">
      <xmlPr mapId="2" xpath="/TFI-IZD-AIF/IPK-TFI-AIF-E_1000987/P1054782" xmlDataType="decimal"/>
    </xmlCellPr>
  </singleXmlCell>
  <singleXmlCell id="496" xr6:uid="{00000000-000C-0000-FFFF-FFFF9A020000}" r="M30" connectionId="0">
    <xmlCellPr id="1" xr6:uid="{00000000-0010-0000-9A02-000001000000}" uniqueName="P1054818">
      <xmlPr mapId="2" xpath="/TFI-IZD-AIF/IPK-TFI-AIF-E_1000987/P1054818" xmlDataType="decimal"/>
    </xmlCellPr>
  </singleXmlCell>
  <singleXmlCell id="497" xr6:uid="{00000000-000C-0000-FFFF-FFFF9B020000}" r="N30" connectionId="0">
    <xmlCellPr id="1" xr6:uid="{00000000-0010-0000-9B02-000001000000}" uniqueName="P1054854">
      <xmlPr mapId="2" xpath="/TFI-IZD-AIF/IPK-TFI-AIF-E_1000987/P1054854" xmlDataType="decimal"/>
    </xmlCellPr>
  </singleXmlCell>
  <singleXmlCell id="498" xr6:uid="{00000000-000C-0000-FFFF-FFFF9C020000}" r="O30" connectionId="0">
    <xmlCellPr id="1" xr6:uid="{00000000-0010-0000-9C02-000001000000}" uniqueName="P1054890">
      <xmlPr mapId="2" xpath="/TFI-IZD-AIF/IPK-TFI-AIF-E_1000987/P1054890" xmlDataType="decimal"/>
    </xmlCellPr>
  </singleXmlCell>
  <singleXmlCell id="499" xr6:uid="{00000000-000C-0000-FFFF-FFFF9D020000}" r="P30" connectionId="0">
    <xmlCellPr id="1" xr6:uid="{00000000-0010-0000-9D02-000001000000}" uniqueName="P1054926">
      <xmlPr mapId="2" xpath="/TFI-IZD-AIF/IPK-TFI-AIF-E_1000987/P1054926" xmlDataType="decimal"/>
    </xmlCellPr>
  </singleXmlCell>
  <singleXmlCell id="500" xr6:uid="{00000000-000C-0000-FFFF-FFFF9E020000}" r="H31" connectionId="0">
    <xmlCellPr id="1" xr6:uid="{00000000-0010-0000-9E02-000001000000}" uniqueName="P1054557">
      <xmlPr mapId="2" xpath="/TFI-IZD-AIF/IPK-TFI-AIF-E_1000987/P1054557" xmlDataType="decimal"/>
    </xmlCellPr>
  </singleXmlCell>
  <singleXmlCell id="501" xr6:uid="{00000000-000C-0000-FFFF-FFFF9F020000}" r="I31" connectionId="0">
    <xmlCellPr id="1" xr6:uid="{00000000-0010-0000-9F02-000001000000}" uniqueName="P1054675">
      <xmlPr mapId="2" xpath="/TFI-IZD-AIF/IPK-TFI-AIF-E_1000987/P1054675" xmlDataType="decimal"/>
    </xmlCellPr>
  </singleXmlCell>
  <singleXmlCell id="502" xr6:uid="{00000000-000C-0000-FFFF-FFFFA0020000}" r="J31" connectionId="0">
    <xmlCellPr id="1" xr6:uid="{00000000-0010-0000-A002-000001000000}" uniqueName="P1054711">
      <xmlPr mapId="2" xpath="/TFI-IZD-AIF/IPK-TFI-AIF-E_1000987/P1054711" xmlDataType="decimal"/>
    </xmlCellPr>
  </singleXmlCell>
  <singleXmlCell id="503" xr6:uid="{00000000-000C-0000-FFFF-FFFFA1020000}" r="K31" connectionId="0">
    <xmlCellPr id="1" xr6:uid="{00000000-0010-0000-A102-000001000000}" uniqueName="P1054747">
      <xmlPr mapId="2" xpath="/TFI-IZD-AIF/IPK-TFI-AIF-E_1000987/P1054747" xmlDataType="decimal"/>
    </xmlCellPr>
  </singleXmlCell>
  <singleXmlCell id="504" xr6:uid="{00000000-000C-0000-FFFF-FFFFA2020000}" r="L31" connectionId="0">
    <xmlCellPr id="1" xr6:uid="{00000000-0010-0000-A202-000001000000}" uniqueName="P1054783">
      <xmlPr mapId="2" xpath="/TFI-IZD-AIF/IPK-TFI-AIF-E_1000987/P1054783" xmlDataType="decimal"/>
    </xmlCellPr>
  </singleXmlCell>
  <singleXmlCell id="505" xr6:uid="{00000000-000C-0000-FFFF-FFFFA3020000}" r="M31" connectionId="0">
    <xmlCellPr id="1" xr6:uid="{00000000-0010-0000-A302-000001000000}" uniqueName="P1054819">
      <xmlPr mapId="2" xpath="/TFI-IZD-AIF/IPK-TFI-AIF-E_1000987/P1054819" xmlDataType="decimal"/>
    </xmlCellPr>
  </singleXmlCell>
  <singleXmlCell id="506" xr6:uid="{00000000-000C-0000-FFFF-FFFFA4020000}" r="N31" connectionId="0">
    <xmlCellPr id="1" xr6:uid="{00000000-0010-0000-A402-000001000000}" uniqueName="P1054855">
      <xmlPr mapId="2" xpath="/TFI-IZD-AIF/IPK-TFI-AIF-E_1000987/P1054855" xmlDataType="decimal"/>
    </xmlCellPr>
  </singleXmlCell>
  <singleXmlCell id="507" xr6:uid="{00000000-000C-0000-FFFF-FFFFA5020000}" r="O31" connectionId="0">
    <xmlCellPr id="1" xr6:uid="{00000000-0010-0000-A502-000001000000}" uniqueName="P1054891">
      <xmlPr mapId="2" xpath="/TFI-IZD-AIF/IPK-TFI-AIF-E_1000987/P1054891" xmlDataType="decimal"/>
    </xmlCellPr>
  </singleXmlCell>
  <singleXmlCell id="508" xr6:uid="{00000000-000C-0000-FFFF-FFFFA6020000}" r="P31" connectionId="0">
    <xmlCellPr id="1" xr6:uid="{00000000-0010-0000-A602-000001000000}" uniqueName="P1054927">
      <xmlPr mapId="2" xpath="/TFI-IZD-AIF/IPK-TFI-AIF-E_1000987/P1054927" xmlDataType="decimal"/>
    </xmlCellPr>
  </singleXmlCell>
  <singleXmlCell id="509" xr6:uid="{00000000-000C-0000-FFFF-FFFFA7020000}" r="H32" connectionId="0">
    <xmlCellPr id="1" xr6:uid="{00000000-0010-0000-A702-000001000000}" uniqueName="P1054558">
      <xmlPr mapId="2" xpath="/TFI-IZD-AIF/IPK-TFI-AIF-E_1000987/P1054558" xmlDataType="decimal"/>
    </xmlCellPr>
  </singleXmlCell>
  <singleXmlCell id="510" xr6:uid="{00000000-000C-0000-FFFF-FFFFA8020000}" r="I32" connectionId="0">
    <xmlCellPr id="1" xr6:uid="{00000000-0010-0000-A802-000001000000}" uniqueName="P1054676">
      <xmlPr mapId="2" xpath="/TFI-IZD-AIF/IPK-TFI-AIF-E_1000987/P1054676" xmlDataType="decimal"/>
    </xmlCellPr>
  </singleXmlCell>
  <singleXmlCell id="511" xr6:uid="{00000000-000C-0000-FFFF-FFFFA9020000}" r="J32" connectionId="0">
    <xmlCellPr id="1" xr6:uid="{00000000-0010-0000-A902-000001000000}" uniqueName="P1054712">
      <xmlPr mapId="2" xpath="/TFI-IZD-AIF/IPK-TFI-AIF-E_1000987/P1054712" xmlDataType="decimal"/>
    </xmlCellPr>
  </singleXmlCell>
  <singleXmlCell id="512" xr6:uid="{00000000-000C-0000-FFFF-FFFFAA020000}" r="K32" connectionId="0">
    <xmlCellPr id="1" xr6:uid="{00000000-0010-0000-AA02-000001000000}" uniqueName="P1054748">
      <xmlPr mapId="2" xpath="/TFI-IZD-AIF/IPK-TFI-AIF-E_1000987/P1054748" xmlDataType="decimal"/>
    </xmlCellPr>
  </singleXmlCell>
  <singleXmlCell id="513" xr6:uid="{00000000-000C-0000-FFFF-FFFFAB020000}" r="L32" connectionId="0">
    <xmlCellPr id="1" xr6:uid="{00000000-0010-0000-AB02-000001000000}" uniqueName="P1054784">
      <xmlPr mapId="2" xpath="/TFI-IZD-AIF/IPK-TFI-AIF-E_1000987/P1054784" xmlDataType="decimal"/>
    </xmlCellPr>
  </singleXmlCell>
  <singleXmlCell id="514" xr6:uid="{00000000-000C-0000-FFFF-FFFFAC020000}" r="M32" connectionId="0">
    <xmlCellPr id="1" xr6:uid="{00000000-0010-0000-AC02-000001000000}" uniqueName="P1054820">
      <xmlPr mapId="2" xpath="/TFI-IZD-AIF/IPK-TFI-AIF-E_1000987/P1054820" xmlDataType="decimal"/>
    </xmlCellPr>
  </singleXmlCell>
  <singleXmlCell id="515" xr6:uid="{00000000-000C-0000-FFFF-FFFFAD020000}" r="N32" connectionId="0">
    <xmlCellPr id="1" xr6:uid="{00000000-0010-0000-AD02-000001000000}" uniqueName="P1054856">
      <xmlPr mapId="2" xpath="/TFI-IZD-AIF/IPK-TFI-AIF-E_1000987/P1054856" xmlDataType="decimal"/>
    </xmlCellPr>
  </singleXmlCell>
  <singleXmlCell id="516" xr6:uid="{00000000-000C-0000-FFFF-FFFFAE020000}" r="O32" connectionId="0">
    <xmlCellPr id="1" xr6:uid="{00000000-0010-0000-AE02-000001000000}" uniqueName="P1054892">
      <xmlPr mapId="2" xpath="/TFI-IZD-AIF/IPK-TFI-AIF-E_1000987/P1054892" xmlDataType="decimal"/>
    </xmlCellPr>
  </singleXmlCell>
  <singleXmlCell id="517" xr6:uid="{00000000-000C-0000-FFFF-FFFFAF020000}" r="P32" connectionId="0">
    <xmlCellPr id="1" xr6:uid="{00000000-0010-0000-AF02-000001000000}" uniqueName="P1054928">
      <xmlPr mapId="2" xpath="/TFI-IZD-AIF/IPK-TFI-AIF-E_1000987/P1054928" xmlDataType="decimal"/>
    </xmlCellPr>
  </singleXmlCell>
  <singleXmlCell id="518" xr6:uid="{00000000-000C-0000-FFFF-FFFFB0020000}" r="H33" connectionId="0">
    <xmlCellPr id="1" xr6:uid="{00000000-0010-0000-B002-000001000000}" uniqueName="P1054559">
      <xmlPr mapId="2" xpath="/TFI-IZD-AIF/IPK-TFI-AIF-E_1000987/P1054559" xmlDataType="decimal"/>
    </xmlCellPr>
  </singleXmlCell>
  <singleXmlCell id="519" xr6:uid="{00000000-000C-0000-FFFF-FFFFB1020000}" r="I33" connectionId="0">
    <xmlCellPr id="1" xr6:uid="{00000000-0010-0000-B102-000001000000}" uniqueName="P1054677">
      <xmlPr mapId="2" xpath="/TFI-IZD-AIF/IPK-TFI-AIF-E_1000987/P1054677" xmlDataType="decimal"/>
    </xmlCellPr>
  </singleXmlCell>
  <singleXmlCell id="520" xr6:uid="{00000000-000C-0000-FFFF-FFFFB2020000}" r="J33" connectionId="0">
    <xmlCellPr id="1" xr6:uid="{00000000-0010-0000-B202-000001000000}" uniqueName="P1054713">
      <xmlPr mapId="2" xpath="/TFI-IZD-AIF/IPK-TFI-AIF-E_1000987/P1054713" xmlDataType="decimal"/>
    </xmlCellPr>
  </singleXmlCell>
  <singleXmlCell id="521" xr6:uid="{00000000-000C-0000-FFFF-FFFFB3020000}" r="K33" connectionId="0">
    <xmlCellPr id="1" xr6:uid="{00000000-0010-0000-B302-000001000000}" uniqueName="P1054749">
      <xmlPr mapId="2" xpath="/TFI-IZD-AIF/IPK-TFI-AIF-E_1000987/P1054749" xmlDataType="decimal"/>
    </xmlCellPr>
  </singleXmlCell>
  <singleXmlCell id="522" xr6:uid="{00000000-000C-0000-FFFF-FFFFB4020000}" r="L33" connectionId="0">
    <xmlCellPr id="1" xr6:uid="{00000000-0010-0000-B402-000001000000}" uniqueName="P1054785">
      <xmlPr mapId="2" xpath="/TFI-IZD-AIF/IPK-TFI-AIF-E_1000987/P1054785" xmlDataType="decimal"/>
    </xmlCellPr>
  </singleXmlCell>
  <singleXmlCell id="523" xr6:uid="{00000000-000C-0000-FFFF-FFFFB5020000}" r="M33" connectionId="0">
    <xmlCellPr id="1" xr6:uid="{00000000-0010-0000-B502-000001000000}" uniqueName="P1054821">
      <xmlPr mapId="2" xpath="/TFI-IZD-AIF/IPK-TFI-AIF-E_1000987/P1054821" xmlDataType="decimal"/>
    </xmlCellPr>
  </singleXmlCell>
  <singleXmlCell id="524" xr6:uid="{00000000-000C-0000-FFFF-FFFFB6020000}" r="N33" connectionId="0">
    <xmlCellPr id="1" xr6:uid="{00000000-0010-0000-B602-000001000000}" uniqueName="P1054857">
      <xmlPr mapId="2" xpath="/TFI-IZD-AIF/IPK-TFI-AIF-E_1000987/P1054857" xmlDataType="decimal"/>
    </xmlCellPr>
  </singleXmlCell>
  <singleXmlCell id="525" xr6:uid="{00000000-000C-0000-FFFF-FFFFB7020000}" r="O33" connectionId="0">
    <xmlCellPr id="1" xr6:uid="{00000000-0010-0000-B702-000001000000}" uniqueName="P1054893">
      <xmlPr mapId="2" xpath="/TFI-IZD-AIF/IPK-TFI-AIF-E_1000987/P1054893" xmlDataType="decimal"/>
    </xmlCellPr>
  </singleXmlCell>
  <singleXmlCell id="526" xr6:uid="{00000000-000C-0000-FFFF-FFFFB8020000}" r="P33" connectionId="0">
    <xmlCellPr id="1" xr6:uid="{00000000-0010-0000-B802-000001000000}" uniqueName="P1054929">
      <xmlPr mapId="2" xpath="/TFI-IZD-AIF/IPK-TFI-AIF-E_1000987/P1054929" xmlDataType="decimal"/>
    </xmlCellPr>
  </singleXmlCell>
  <singleXmlCell id="527" xr6:uid="{00000000-000C-0000-FFFF-FFFFB9020000}" r="H34" connectionId="0">
    <xmlCellPr id="1" xr6:uid="{00000000-0010-0000-B902-000001000000}" uniqueName="P1054560">
      <xmlPr mapId="2" xpath="/TFI-IZD-AIF/IPK-TFI-AIF-E_1000987/P1054560" xmlDataType="decimal"/>
    </xmlCellPr>
  </singleXmlCell>
  <singleXmlCell id="528" xr6:uid="{00000000-000C-0000-FFFF-FFFFBA020000}" r="I34" connectionId="0">
    <xmlCellPr id="1" xr6:uid="{00000000-0010-0000-BA02-000001000000}" uniqueName="P1054678">
      <xmlPr mapId="2" xpath="/TFI-IZD-AIF/IPK-TFI-AIF-E_1000987/P1054678" xmlDataType="decimal"/>
    </xmlCellPr>
  </singleXmlCell>
  <singleXmlCell id="529" xr6:uid="{00000000-000C-0000-FFFF-FFFFBB020000}" r="J34" connectionId="0">
    <xmlCellPr id="1" xr6:uid="{00000000-0010-0000-BB02-000001000000}" uniqueName="P1054714">
      <xmlPr mapId="2" xpath="/TFI-IZD-AIF/IPK-TFI-AIF-E_1000987/P1054714" xmlDataType="decimal"/>
    </xmlCellPr>
  </singleXmlCell>
  <singleXmlCell id="530" xr6:uid="{00000000-000C-0000-FFFF-FFFFBC020000}" r="K34" connectionId="0">
    <xmlCellPr id="1" xr6:uid="{00000000-0010-0000-BC02-000001000000}" uniqueName="P1054750">
      <xmlPr mapId="2" xpath="/TFI-IZD-AIF/IPK-TFI-AIF-E_1000987/P1054750" xmlDataType="decimal"/>
    </xmlCellPr>
  </singleXmlCell>
  <singleXmlCell id="531" xr6:uid="{00000000-000C-0000-FFFF-FFFFBD020000}" r="L34" connectionId="0">
    <xmlCellPr id="1" xr6:uid="{00000000-0010-0000-BD02-000001000000}" uniqueName="P1054786">
      <xmlPr mapId="2" xpath="/TFI-IZD-AIF/IPK-TFI-AIF-E_1000987/P1054786" xmlDataType="decimal"/>
    </xmlCellPr>
  </singleXmlCell>
  <singleXmlCell id="532" xr6:uid="{00000000-000C-0000-FFFF-FFFFBE020000}" r="M34" connectionId="0">
    <xmlCellPr id="1" xr6:uid="{00000000-0010-0000-BE02-000001000000}" uniqueName="P1054822">
      <xmlPr mapId="2" xpath="/TFI-IZD-AIF/IPK-TFI-AIF-E_1000987/P1054822" xmlDataType="decimal"/>
    </xmlCellPr>
  </singleXmlCell>
  <singleXmlCell id="533" xr6:uid="{00000000-000C-0000-FFFF-FFFFBF020000}" r="N34" connectionId="0">
    <xmlCellPr id="1" xr6:uid="{00000000-0010-0000-BF02-000001000000}" uniqueName="P1054858">
      <xmlPr mapId="2" xpath="/TFI-IZD-AIF/IPK-TFI-AIF-E_1000987/P1054858" xmlDataType="decimal"/>
    </xmlCellPr>
  </singleXmlCell>
  <singleXmlCell id="534" xr6:uid="{00000000-000C-0000-FFFF-FFFFC0020000}" r="O34" connectionId="0">
    <xmlCellPr id="1" xr6:uid="{00000000-0010-0000-C002-000001000000}" uniqueName="P1054894">
      <xmlPr mapId="2" xpath="/TFI-IZD-AIF/IPK-TFI-AIF-E_1000987/P1054894" xmlDataType="decimal"/>
    </xmlCellPr>
  </singleXmlCell>
  <singleXmlCell id="535" xr6:uid="{00000000-000C-0000-FFFF-FFFFC1020000}" r="P34" connectionId="0">
    <xmlCellPr id="1" xr6:uid="{00000000-0010-0000-C102-000001000000}" uniqueName="P1054930">
      <xmlPr mapId="2" xpath="/TFI-IZD-AIF/IPK-TFI-AIF-E_1000987/P1054930" xmlDataType="decimal"/>
    </xmlCellPr>
  </singleXmlCell>
  <singleXmlCell id="536" xr6:uid="{00000000-000C-0000-FFFF-FFFFC2020000}" r="H35" connectionId="0">
    <xmlCellPr id="1" xr6:uid="{00000000-0010-0000-C202-000001000000}" uniqueName="P1054561">
      <xmlPr mapId="2" xpath="/TFI-IZD-AIF/IPK-TFI-AIF-E_1000987/P1054561" xmlDataType="decimal"/>
    </xmlCellPr>
  </singleXmlCell>
  <singleXmlCell id="537" xr6:uid="{00000000-000C-0000-FFFF-FFFFC3020000}" r="I35" connectionId="0">
    <xmlCellPr id="1" xr6:uid="{00000000-0010-0000-C302-000001000000}" uniqueName="P1054679">
      <xmlPr mapId="2" xpath="/TFI-IZD-AIF/IPK-TFI-AIF-E_1000987/P1054679" xmlDataType="decimal"/>
    </xmlCellPr>
  </singleXmlCell>
  <singleXmlCell id="538" xr6:uid="{00000000-000C-0000-FFFF-FFFFC4020000}" r="J35" connectionId="0">
    <xmlCellPr id="1" xr6:uid="{00000000-0010-0000-C402-000001000000}" uniqueName="P1054715">
      <xmlPr mapId="2" xpath="/TFI-IZD-AIF/IPK-TFI-AIF-E_1000987/P1054715" xmlDataType="decimal"/>
    </xmlCellPr>
  </singleXmlCell>
  <singleXmlCell id="539" xr6:uid="{00000000-000C-0000-FFFF-FFFFC5020000}" r="K35" connectionId="0">
    <xmlCellPr id="1" xr6:uid="{00000000-0010-0000-C502-000001000000}" uniqueName="P1054751">
      <xmlPr mapId="2" xpath="/TFI-IZD-AIF/IPK-TFI-AIF-E_1000987/P1054751" xmlDataType="decimal"/>
    </xmlCellPr>
  </singleXmlCell>
  <singleXmlCell id="540" xr6:uid="{00000000-000C-0000-FFFF-FFFFC6020000}" r="L35" connectionId="0">
    <xmlCellPr id="1" xr6:uid="{00000000-0010-0000-C602-000001000000}" uniqueName="P1054787">
      <xmlPr mapId="2" xpath="/TFI-IZD-AIF/IPK-TFI-AIF-E_1000987/P1054787" xmlDataType="decimal"/>
    </xmlCellPr>
  </singleXmlCell>
  <singleXmlCell id="541" xr6:uid="{00000000-000C-0000-FFFF-FFFFC7020000}" r="M35" connectionId="0">
    <xmlCellPr id="1" xr6:uid="{00000000-0010-0000-C702-000001000000}" uniqueName="P1054823">
      <xmlPr mapId="2" xpath="/TFI-IZD-AIF/IPK-TFI-AIF-E_1000987/P1054823" xmlDataType="decimal"/>
    </xmlCellPr>
  </singleXmlCell>
  <singleXmlCell id="542" xr6:uid="{00000000-000C-0000-FFFF-FFFFC8020000}" r="N35" connectionId="0">
    <xmlCellPr id="1" xr6:uid="{00000000-0010-0000-C802-000001000000}" uniqueName="P1054859">
      <xmlPr mapId="2" xpath="/TFI-IZD-AIF/IPK-TFI-AIF-E_1000987/P1054859" xmlDataType="decimal"/>
    </xmlCellPr>
  </singleXmlCell>
  <singleXmlCell id="543" xr6:uid="{00000000-000C-0000-FFFF-FFFFC9020000}" r="O35" connectionId="0">
    <xmlCellPr id="1" xr6:uid="{00000000-0010-0000-C902-000001000000}" uniqueName="P1054895">
      <xmlPr mapId="2" xpath="/TFI-IZD-AIF/IPK-TFI-AIF-E_1000987/P1054895" xmlDataType="decimal"/>
    </xmlCellPr>
  </singleXmlCell>
  <singleXmlCell id="544" xr6:uid="{00000000-000C-0000-FFFF-FFFFCA020000}" r="P35" connectionId="0">
    <xmlCellPr id="1" xr6:uid="{00000000-0010-0000-CA02-000001000000}" uniqueName="P1054931">
      <xmlPr mapId="2" xpath="/TFI-IZD-AIF/IPK-TFI-AIF-E_1000987/P1054931" xmlDataType="decimal"/>
    </xmlCellPr>
  </singleXmlCell>
  <singleXmlCell id="545" xr6:uid="{00000000-000C-0000-FFFF-FFFFCB020000}" r="H36" connectionId="0">
    <xmlCellPr id="1" xr6:uid="{00000000-0010-0000-CB02-000001000000}" uniqueName="P1054562">
      <xmlPr mapId="2" xpath="/TFI-IZD-AIF/IPK-TFI-AIF-E_1000987/P1054562" xmlDataType="decimal"/>
    </xmlCellPr>
  </singleXmlCell>
  <singleXmlCell id="546" xr6:uid="{00000000-000C-0000-FFFF-FFFFCC020000}" r="I36" connectionId="0">
    <xmlCellPr id="1" xr6:uid="{00000000-0010-0000-CC02-000001000000}" uniqueName="P1054680">
      <xmlPr mapId="2" xpath="/TFI-IZD-AIF/IPK-TFI-AIF-E_1000987/P1054680" xmlDataType="decimal"/>
    </xmlCellPr>
  </singleXmlCell>
  <singleXmlCell id="547" xr6:uid="{00000000-000C-0000-FFFF-FFFFCD020000}" r="J36" connectionId="0">
    <xmlCellPr id="1" xr6:uid="{00000000-0010-0000-CD02-000001000000}" uniqueName="P1054716">
      <xmlPr mapId="2" xpath="/TFI-IZD-AIF/IPK-TFI-AIF-E_1000987/P1054716" xmlDataType="decimal"/>
    </xmlCellPr>
  </singleXmlCell>
  <singleXmlCell id="548" xr6:uid="{00000000-000C-0000-FFFF-FFFFCE020000}" r="K36" connectionId="0">
    <xmlCellPr id="1" xr6:uid="{00000000-0010-0000-CE02-000001000000}" uniqueName="P1054752">
      <xmlPr mapId="2" xpath="/TFI-IZD-AIF/IPK-TFI-AIF-E_1000987/P1054752" xmlDataType="decimal"/>
    </xmlCellPr>
  </singleXmlCell>
  <singleXmlCell id="549" xr6:uid="{00000000-000C-0000-FFFF-FFFFCF020000}" r="L36" connectionId="0">
    <xmlCellPr id="1" xr6:uid="{00000000-0010-0000-CF02-000001000000}" uniqueName="P1054788">
      <xmlPr mapId="2" xpath="/TFI-IZD-AIF/IPK-TFI-AIF-E_1000987/P1054788" xmlDataType="decimal"/>
    </xmlCellPr>
  </singleXmlCell>
  <singleXmlCell id="550" xr6:uid="{00000000-000C-0000-FFFF-FFFFD0020000}" r="M36" connectionId="0">
    <xmlCellPr id="1" xr6:uid="{00000000-0010-0000-D002-000001000000}" uniqueName="P1054824">
      <xmlPr mapId="2" xpath="/TFI-IZD-AIF/IPK-TFI-AIF-E_1000987/P1054824" xmlDataType="decimal"/>
    </xmlCellPr>
  </singleXmlCell>
  <singleXmlCell id="551" xr6:uid="{00000000-000C-0000-FFFF-FFFFD1020000}" r="N36" connectionId="0">
    <xmlCellPr id="1" xr6:uid="{00000000-0010-0000-D102-000001000000}" uniqueName="P1054860">
      <xmlPr mapId="2" xpath="/TFI-IZD-AIF/IPK-TFI-AIF-E_1000987/P1054860" xmlDataType="decimal"/>
    </xmlCellPr>
  </singleXmlCell>
  <singleXmlCell id="552" xr6:uid="{00000000-000C-0000-FFFF-FFFFD2020000}" r="O36" connectionId="0">
    <xmlCellPr id="1" xr6:uid="{00000000-0010-0000-D202-000001000000}" uniqueName="P1054896">
      <xmlPr mapId="2" xpath="/TFI-IZD-AIF/IPK-TFI-AIF-E_1000987/P1054896" xmlDataType="decimal"/>
    </xmlCellPr>
  </singleXmlCell>
  <singleXmlCell id="553" xr6:uid="{00000000-000C-0000-FFFF-FFFFD3020000}" r="P36" connectionId="0">
    <xmlCellPr id="1" xr6:uid="{00000000-0010-0000-D302-000001000000}" uniqueName="P1054932">
      <xmlPr mapId="2" xpath="/TFI-IZD-AIF/IPK-TFI-AIF-E_1000987/P1054932" xmlDataType="decimal"/>
    </xmlCellPr>
  </singleXmlCell>
  <singleXmlCell id="554" xr6:uid="{00000000-000C-0000-FFFF-FFFFD4020000}" r="H37" connectionId="0">
    <xmlCellPr id="1" xr6:uid="{00000000-0010-0000-D402-000001000000}" uniqueName="P1054563">
      <xmlPr mapId="2" xpath="/TFI-IZD-AIF/IPK-TFI-AIF-E_1000987/P1054563" xmlDataType="decimal"/>
    </xmlCellPr>
  </singleXmlCell>
  <singleXmlCell id="555" xr6:uid="{00000000-000C-0000-FFFF-FFFFD5020000}" r="I37" connectionId="0">
    <xmlCellPr id="1" xr6:uid="{00000000-0010-0000-D502-000001000000}" uniqueName="P1054681">
      <xmlPr mapId="2" xpath="/TFI-IZD-AIF/IPK-TFI-AIF-E_1000987/P1054681" xmlDataType="decimal"/>
    </xmlCellPr>
  </singleXmlCell>
  <singleXmlCell id="556" xr6:uid="{00000000-000C-0000-FFFF-FFFFD6020000}" r="J37" connectionId="0">
    <xmlCellPr id="1" xr6:uid="{00000000-0010-0000-D602-000001000000}" uniqueName="P1054717">
      <xmlPr mapId="2" xpath="/TFI-IZD-AIF/IPK-TFI-AIF-E_1000987/P1054717" xmlDataType="decimal"/>
    </xmlCellPr>
  </singleXmlCell>
  <singleXmlCell id="557" xr6:uid="{00000000-000C-0000-FFFF-FFFFD7020000}" r="K37" connectionId="0">
    <xmlCellPr id="1" xr6:uid="{00000000-0010-0000-D702-000001000000}" uniqueName="P1054753">
      <xmlPr mapId="2" xpath="/TFI-IZD-AIF/IPK-TFI-AIF-E_1000987/P1054753" xmlDataType="decimal"/>
    </xmlCellPr>
  </singleXmlCell>
  <singleXmlCell id="558" xr6:uid="{00000000-000C-0000-FFFF-FFFFD8020000}" r="L37" connectionId="0">
    <xmlCellPr id="1" xr6:uid="{00000000-0010-0000-D802-000001000000}" uniqueName="P1054789">
      <xmlPr mapId="2" xpath="/TFI-IZD-AIF/IPK-TFI-AIF-E_1000987/P1054789" xmlDataType="decimal"/>
    </xmlCellPr>
  </singleXmlCell>
  <singleXmlCell id="559" xr6:uid="{00000000-000C-0000-FFFF-FFFFD9020000}" r="M37" connectionId="0">
    <xmlCellPr id="1" xr6:uid="{00000000-0010-0000-D902-000001000000}" uniqueName="P1054825">
      <xmlPr mapId="2" xpath="/TFI-IZD-AIF/IPK-TFI-AIF-E_1000987/P1054825" xmlDataType="decimal"/>
    </xmlCellPr>
  </singleXmlCell>
  <singleXmlCell id="560" xr6:uid="{00000000-000C-0000-FFFF-FFFFDA020000}" r="N37" connectionId="0">
    <xmlCellPr id="1" xr6:uid="{00000000-0010-0000-DA02-000001000000}" uniqueName="P1054861">
      <xmlPr mapId="2" xpath="/TFI-IZD-AIF/IPK-TFI-AIF-E_1000987/P1054861" xmlDataType="decimal"/>
    </xmlCellPr>
  </singleXmlCell>
  <singleXmlCell id="561" xr6:uid="{00000000-000C-0000-FFFF-FFFFDB020000}" r="O37" connectionId="0">
    <xmlCellPr id="1" xr6:uid="{00000000-0010-0000-DB02-000001000000}" uniqueName="P1054897">
      <xmlPr mapId="2" xpath="/TFI-IZD-AIF/IPK-TFI-AIF-E_1000987/P1054897" xmlDataType="decimal"/>
    </xmlCellPr>
  </singleXmlCell>
  <singleXmlCell id="562" xr6:uid="{00000000-000C-0000-FFFF-FFFFDC020000}" r="P37" connectionId="0">
    <xmlCellPr id="1" xr6:uid="{00000000-0010-0000-DC02-000001000000}" uniqueName="P1054933">
      <xmlPr mapId="2" xpath="/TFI-IZD-AIF/IPK-TFI-AIF-E_1000987/P1054933" xmlDataType="decimal"/>
    </xmlCellPr>
  </singleXmlCell>
  <singleXmlCell id="563" xr6:uid="{00000000-000C-0000-FFFF-FFFFDD020000}" r="H38" connectionId="0">
    <xmlCellPr id="1" xr6:uid="{00000000-0010-0000-DD02-000001000000}" uniqueName="P1054564">
      <xmlPr mapId="2" xpath="/TFI-IZD-AIF/IPK-TFI-AIF-E_1000987/P1054564" xmlDataType="decimal"/>
    </xmlCellPr>
  </singleXmlCell>
  <singleXmlCell id="564" xr6:uid="{00000000-000C-0000-FFFF-FFFFDE020000}" r="I38" connectionId="0">
    <xmlCellPr id="1" xr6:uid="{00000000-0010-0000-DE02-000001000000}" uniqueName="P1054682">
      <xmlPr mapId="2" xpath="/TFI-IZD-AIF/IPK-TFI-AIF-E_1000987/P1054682" xmlDataType="decimal"/>
    </xmlCellPr>
  </singleXmlCell>
  <singleXmlCell id="565" xr6:uid="{00000000-000C-0000-FFFF-FFFFDF020000}" r="J38" connectionId="0">
    <xmlCellPr id="1" xr6:uid="{00000000-0010-0000-DF02-000001000000}" uniqueName="P1054718">
      <xmlPr mapId="2" xpath="/TFI-IZD-AIF/IPK-TFI-AIF-E_1000987/P1054718" xmlDataType="decimal"/>
    </xmlCellPr>
  </singleXmlCell>
  <singleXmlCell id="566" xr6:uid="{00000000-000C-0000-FFFF-FFFFE0020000}" r="K38" connectionId="0">
    <xmlCellPr id="1" xr6:uid="{00000000-0010-0000-E002-000001000000}" uniqueName="P1054754">
      <xmlPr mapId="2" xpath="/TFI-IZD-AIF/IPK-TFI-AIF-E_1000987/P1054754" xmlDataType="decimal"/>
    </xmlCellPr>
  </singleXmlCell>
  <singleXmlCell id="567" xr6:uid="{00000000-000C-0000-FFFF-FFFFE1020000}" r="L38" connectionId="0">
    <xmlCellPr id="1" xr6:uid="{00000000-0010-0000-E102-000001000000}" uniqueName="P1054790">
      <xmlPr mapId="2" xpath="/TFI-IZD-AIF/IPK-TFI-AIF-E_1000987/P1054790" xmlDataType="decimal"/>
    </xmlCellPr>
  </singleXmlCell>
  <singleXmlCell id="568" xr6:uid="{00000000-000C-0000-FFFF-FFFFE2020000}" r="M38" connectionId="0">
    <xmlCellPr id="1" xr6:uid="{00000000-0010-0000-E202-000001000000}" uniqueName="P1054826">
      <xmlPr mapId="2" xpath="/TFI-IZD-AIF/IPK-TFI-AIF-E_1000987/P1054826" xmlDataType="decimal"/>
    </xmlCellPr>
  </singleXmlCell>
  <singleXmlCell id="569" xr6:uid="{00000000-000C-0000-FFFF-FFFFE3020000}" r="N38" connectionId="0">
    <xmlCellPr id="1" xr6:uid="{00000000-0010-0000-E302-000001000000}" uniqueName="P1054862">
      <xmlPr mapId="2" xpath="/TFI-IZD-AIF/IPK-TFI-AIF-E_1000987/P1054862" xmlDataType="decimal"/>
    </xmlCellPr>
  </singleXmlCell>
  <singleXmlCell id="570" xr6:uid="{00000000-000C-0000-FFFF-FFFFE4020000}" r="O38" connectionId="0">
    <xmlCellPr id="1" xr6:uid="{00000000-0010-0000-E402-000001000000}" uniqueName="P1054898">
      <xmlPr mapId="2" xpath="/TFI-IZD-AIF/IPK-TFI-AIF-E_1000987/P1054898" xmlDataType="decimal"/>
    </xmlCellPr>
  </singleXmlCell>
  <singleXmlCell id="571" xr6:uid="{00000000-000C-0000-FFFF-FFFFE5020000}" r="P38" connectionId="0">
    <xmlCellPr id="1" xr6:uid="{00000000-0010-0000-E502-000001000000}" uniqueName="P1054934">
      <xmlPr mapId="2" xpath="/TFI-IZD-AIF/IPK-TFI-AIF-E_1000987/P1054934" xmlDataType="decimal"/>
    </xmlCellPr>
  </singleXmlCell>
  <singleXmlCell id="572" xr6:uid="{00000000-000C-0000-FFFF-FFFFE6020000}" r="H39" connectionId="0">
    <xmlCellPr id="1" xr6:uid="{00000000-0010-0000-E602-000001000000}" uniqueName="P1054565">
      <xmlPr mapId="2" xpath="/TFI-IZD-AIF/IPK-TFI-AIF-E_1000987/P1054565" xmlDataType="decimal"/>
    </xmlCellPr>
  </singleXmlCell>
  <singleXmlCell id="573" xr6:uid="{00000000-000C-0000-FFFF-FFFFE7020000}" r="I39" connectionId="0">
    <xmlCellPr id="1" xr6:uid="{00000000-0010-0000-E702-000001000000}" uniqueName="P1054683">
      <xmlPr mapId="2" xpath="/TFI-IZD-AIF/IPK-TFI-AIF-E_1000987/P1054683" xmlDataType="decimal"/>
    </xmlCellPr>
  </singleXmlCell>
  <singleXmlCell id="574" xr6:uid="{00000000-000C-0000-FFFF-FFFFE8020000}" r="J39" connectionId="0">
    <xmlCellPr id="1" xr6:uid="{00000000-0010-0000-E802-000001000000}" uniqueName="P1054719">
      <xmlPr mapId="2" xpath="/TFI-IZD-AIF/IPK-TFI-AIF-E_1000987/P1054719" xmlDataType="decimal"/>
    </xmlCellPr>
  </singleXmlCell>
  <singleXmlCell id="575" xr6:uid="{00000000-000C-0000-FFFF-FFFFE9020000}" r="K39" connectionId="0">
    <xmlCellPr id="1" xr6:uid="{00000000-0010-0000-E902-000001000000}" uniqueName="P1054755">
      <xmlPr mapId="2" xpath="/TFI-IZD-AIF/IPK-TFI-AIF-E_1000987/P1054755" xmlDataType="decimal"/>
    </xmlCellPr>
  </singleXmlCell>
  <singleXmlCell id="576" xr6:uid="{00000000-000C-0000-FFFF-FFFFEA020000}" r="L39" connectionId="0">
    <xmlCellPr id="1" xr6:uid="{00000000-0010-0000-EA02-000001000000}" uniqueName="P1054791">
      <xmlPr mapId="2" xpath="/TFI-IZD-AIF/IPK-TFI-AIF-E_1000987/P1054791" xmlDataType="decimal"/>
    </xmlCellPr>
  </singleXmlCell>
  <singleXmlCell id="577" xr6:uid="{00000000-000C-0000-FFFF-FFFFEB020000}" r="M39" connectionId="0">
    <xmlCellPr id="1" xr6:uid="{00000000-0010-0000-EB02-000001000000}" uniqueName="P1054827">
      <xmlPr mapId="2" xpath="/TFI-IZD-AIF/IPK-TFI-AIF-E_1000987/P1054827" xmlDataType="decimal"/>
    </xmlCellPr>
  </singleXmlCell>
  <singleXmlCell id="578" xr6:uid="{00000000-000C-0000-FFFF-FFFFEC020000}" r="N39" connectionId="0">
    <xmlCellPr id="1" xr6:uid="{00000000-0010-0000-EC02-000001000000}" uniqueName="P1054863">
      <xmlPr mapId="2" xpath="/TFI-IZD-AIF/IPK-TFI-AIF-E_1000987/P1054863" xmlDataType="decimal"/>
    </xmlCellPr>
  </singleXmlCell>
  <singleXmlCell id="579" xr6:uid="{00000000-000C-0000-FFFF-FFFFED020000}" r="O39" connectionId="0">
    <xmlCellPr id="1" xr6:uid="{00000000-0010-0000-ED02-000001000000}" uniqueName="P1054899">
      <xmlPr mapId="2" xpath="/TFI-IZD-AIF/IPK-TFI-AIF-E_1000987/P1054899" xmlDataType="decimal"/>
    </xmlCellPr>
  </singleXmlCell>
  <singleXmlCell id="580" xr6:uid="{00000000-000C-0000-FFFF-FFFFEE020000}" r="P39" connectionId="0">
    <xmlCellPr id="1" xr6:uid="{00000000-0010-0000-EE02-000001000000}" uniqueName="P1054935">
      <xmlPr mapId="2" xpath="/TFI-IZD-AIF/IPK-TFI-AIF-E_1000987/P1054935" xmlDataType="decimal"/>
    </xmlCellPr>
  </singleXmlCell>
  <singleXmlCell id="581" xr6:uid="{00000000-000C-0000-FFFF-FFFFEF020000}" r="H40" connectionId="0">
    <xmlCellPr id="1" xr6:uid="{00000000-0010-0000-EF02-000001000000}" uniqueName="P1054566">
      <xmlPr mapId="2" xpath="/TFI-IZD-AIF/IPK-TFI-AIF-E_1000987/P1054566" xmlDataType="decimal"/>
    </xmlCellPr>
  </singleXmlCell>
  <singleXmlCell id="582" xr6:uid="{00000000-000C-0000-FFFF-FFFFF0020000}" r="I40" connectionId="0">
    <xmlCellPr id="1" xr6:uid="{00000000-0010-0000-F002-000001000000}" uniqueName="P1054684">
      <xmlPr mapId="2" xpath="/TFI-IZD-AIF/IPK-TFI-AIF-E_1000987/P1054684" xmlDataType="decimal"/>
    </xmlCellPr>
  </singleXmlCell>
  <singleXmlCell id="583" xr6:uid="{00000000-000C-0000-FFFF-FFFFF1020000}" r="J40" connectionId="0">
    <xmlCellPr id="1" xr6:uid="{00000000-0010-0000-F102-000001000000}" uniqueName="P1054720">
      <xmlPr mapId="2" xpath="/TFI-IZD-AIF/IPK-TFI-AIF-E_1000987/P1054720" xmlDataType="decimal"/>
    </xmlCellPr>
  </singleXmlCell>
  <singleXmlCell id="584" xr6:uid="{00000000-000C-0000-FFFF-FFFFF2020000}" r="K40" connectionId="0">
    <xmlCellPr id="1" xr6:uid="{00000000-0010-0000-F202-000001000000}" uniqueName="P1054756">
      <xmlPr mapId="2" xpath="/TFI-IZD-AIF/IPK-TFI-AIF-E_1000987/P1054756" xmlDataType="decimal"/>
    </xmlCellPr>
  </singleXmlCell>
  <singleXmlCell id="585" xr6:uid="{00000000-000C-0000-FFFF-FFFFF3020000}" r="L40" connectionId="0">
    <xmlCellPr id="1" xr6:uid="{00000000-0010-0000-F302-000001000000}" uniqueName="P1054792">
      <xmlPr mapId="2" xpath="/TFI-IZD-AIF/IPK-TFI-AIF-E_1000987/P1054792" xmlDataType="decimal"/>
    </xmlCellPr>
  </singleXmlCell>
  <singleXmlCell id="586" xr6:uid="{00000000-000C-0000-FFFF-FFFFF4020000}" r="M40" connectionId="0">
    <xmlCellPr id="1" xr6:uid="{00000000-0010-0000-F402-000001000000}" uniqueName="P1054828">
      <xmlPr mapId="2" xpath="/TFI-IZD-AIF/IPK-TFI-AIF-E_1000987/P1054828" xmlDataType="decimal"/>
    </xmlCellPr>
  </singleXmlCell>
  <singleXmlCell id="587" xr6:uid="{00000000-000C-0000-FFFF-FFFFF5020000}" r="N40" connectionId="0">
    <xmlCellPr id="1" xr6:uid="{00000000-0010-0000-F502-000001000000}" uniqueName="P1054864">
      <xmlPr mapId="2" xpath="/TFI-IZD-AIF/IPK-TFI-AIF-E_1000987/P1054864" xmlDataType="decimal"/>
    </xmlCellPr>
  </singleXmlCell>
  <singleXmlCell id="588" xr6:uid="{00000000-000C-0000-FFFF-FFFFF6020000}" r="O40" connectionId="0">
    <xmlCellPr id="1" xr6:uid="{00000000-0010-0000-F602-000001000000}" uniqueName="P1054900">
      <xmlPr mapId="2" xpath="/TFI-IZD-AIF/IPK-TFI-AIF-E_1000987/P1054900" xmlDataType="decimal"/>
    </xmlCellPr>
  </singleXmlCell>
  <singleXmlCell id="589" xr6:uid="{00000000-000C-0000-FFFF-FFFFF7020000}" r="P40" connectionId="0">
    <xmlCellPr id="1" xr6:uid="{00000000-0010-0000-F702-000001000000}" uniqueName="P1054936">
      <xmlPr mapId="2" xpath="/TFI-IZD-AIF/IPK-TFI-AIF-E_1000987/P1054936" xmlDataType="decimal"/>
    </xmlCellPr>
  </singleXmlCell>
  <singleXmlCell id="590" xr6:uid="{00000000-000C-0000-FFFF-FFFFF8020000}" r="H41" connectionId="0">
    <xmlCellPr id="1" xr6:uid="{00000000-0010-0000-F802-000001000000}" uniqueName="P1054567">
      <xmlPr mapId="2" xpath="/TFI-IZD-AIF/IPK-TFI-AIF-E_1000987/P1054567" xmlDataType="decimal"/>
    </xmlCellPr>
  </singleXmlCell>
  <singleXmlCell id="591" xr6:uid="{00000000-000C-0000-FFFF-FFFFF9020000}" r="I41" connectionId="0">
    <xmlCellPr id="1" xr6:uid="{00000000-0010-0000-F902-000001000000}" uniqueName="P1054685">
      <xmlPr mapId="2" xpath="/TFI-IZD-AIF/IPK-TFI-AIF-E_1000987/P1054685" xmlDataType="decimal"/>
    </xmlCellPr>
  </singleXmlCell>
  <singleXmlCell id="592" xr6:uid="{00000000-000C-0000-FFFF-FFFFFA020000}" r="J41" connectionId="0">
    <xmlCellPr id="1" xr6:uid="{00000000-0010-0000-FA02-000001000000}" uniqueName="P1054721">
      <xmlPr mapId="2" xpath="/TFI-IZD-AIF/IPK-TFI-AIF-E_1000987/P1054721" xmlDataType="decimal"/>
    </xmlCellPr>
  </singleXmlCell>
  <singleXmlCell id="593" xr6:uid="{00000000-000C-0000-FFFF-FFFFFB020000}" r="K41" connectionId="0">
    <xmlCellPr id="1" xr6:uid="{00000000-0010-0000-FB02-000001000000}" uniqueName="P1054757">
      <xmlPr mapId="2" xpath="/TFI-IZD-AIF/IPK-TFI-AIF-E_1000987/P1054757" xmlDataType="decimal"/>
    </xmlCellPr>
  </singleXmlCell>
  <singleXmlCell id="594" xr6:uid="{00000000-000C-0000-FFFF-FFFFFC020000}" r="L41" connectionId="0">
    <xmlCellPr id="1" xr6:uid="{00000000-0010-0000-FC02-000001000000}" uniqueName="P1054793">
      <xmlPr mapId="2" xpath="/TFI-IZD-AIF/IPK-TFI-AIF-E_1000987/P1054793" xmlDataType="decimal"/>
    </xmlCellPr>
  </singleXmlCell>
  <singleXmlCell id="595" xr6:uid="{00000000-000C-0000-FFFF-FFFFFD020000}" r="M41" connectionId="0">
    <xmlCellPr id="1" xr6:uid="{00000000-0010-0000-FD02-000001000000}" uniqueName="P1054829">
      <xmlPr mapId="2" xpath="/TFI-IZD-AIF/IPK-TFI-AIF-E_1000987/P1054829" xmlDataType="decimal"/>
    </xmlCellPr>
  </singleXmlCell>
  <singleXmlCell id="596" xr6:uid="{00000000-000C-0000-FFFF-FFFFFE020000}" r="N41" connectionId="0">
    <xmlCellPr id="1" xr6:uid="{00000000-0010-0000-FE02-000001000000}" uniqueName="P1054865">
      <xmlPr mapId="2" xpath="/TFI-IZD-AIF/IPK-TFI-AIF-E_1000987/P1054865" xmlDataType="decimal"/>
    </xmlCellPr>
  </singleXmlCell>
  <singleXmlCell id="597" xr6:uid="{00000000-000C-0000-FFFF-FFFFFF020000}" r="O41" connectionId="0">
    <xmlCellPr id="1" xr6:uid="{00000000-0010-0000-FF02-000001000000}" uniqueName="P1054901">
      <xmlPr mapId="2" xpath="/TFI-IZD-AIF/IPK-TFI-AIF-E_1000987/P1054901" xmlDataType="decimal"/>
    </xmlCellPr>
  </singleXmlCell>
  <singleXmlCell id="598" xr6:uid="{00000000-000C-0000-FFFF-FFFF00030000}" r="P41" connectionId="0">
    <xmlCellPr id="1" xr6:uid="{00000000-0010-0000-0003-000001000000}" uniqueName="P1054937">
      <xmlPr mapId="2" xpath="/TFI-IZD-AIF/IPK-TFI-AIF-E_1000987/P1054937" xmlDataType="decimal"/>
    </xmlCellPr>
  </singleXmlCell>
  <singleXmlCell id="599" xr6:uid="{00000000-000C-0000-FFFF-FFFF01030000}" r="H42" connectionId="0">
    <xmlCellPr id="1" xr6:uid="{00000000-0010-0000-0103-000001000000}" uniqueName="P1054568">
      <xmlPr mapId="2" xpath="/TFI-IZD-AIF/IPK-TFI-AIF-E_1000987/P1054568" xmlDataType="decimal"/>
    </xmlCellPr>
  </singleXmlCell>
  <singleXmlCell id="600" xr6:uid="{00000000-000C-0000-FFFF-FFFF02030000}" r="I42" connectionId="0">
    <xmlCellPr id="1" xr6:uid="{00000000-0010-0000-0203-000001000000}" uniqueName="P1054686">
      <xmlPr mapId="2" xpath="/TFI-IZD-AIF/IPK-TFI-AIF-E_1000987/P1054686" xmlDataType="decimal"/>
    </xmlCellPr>
  </singleXmlCell>
  <singleXmlCell id="601" xr6:uid="{00000000-000C-0000-FFFF-FFFF03030000}" r="J42" connectionId="0">
    <xmlCellPr id="1" xr6:uid="{00000000-0010-0000-0303-000001000000}" uniqueName="P1054722">
      <xmlPr mapId="2" xpath="/TFI-IZD-AIF/IPK-TFI-AIF-E_1000987/P1054722" xmlDataType="decimal"/>
    </xmlCellPr>
  </singleXmlCell>
  <singleXmlCell id="602" xr6:uid="{00000000-000C-0000-FFFF-FFFF04030000}" r="K42" connectionId="0">
    <xmlCellPr id="1" xr6:uid="{00000000-0010-0000-0403-000001000000}" uniqueName="P1054758">
      <xmlPr mapId="2" xpath="/TFI-IZD-AIF/IPK-TFI-AIF-E_1000987/P1054758" xmlDataType="decimal"/>
    </xmlCellPr>
  </singleXmlCell>
  <singleXmlCell id="603" xr6:uid="{00000000-000C-0000-FFFF-FFFF05030000}" r="L42" connectionId="0">
    <xmlCellPr id="1" xr6:uid="{00000000-0010-0000-0503-000001000000}" uniqueName="P1054794">
      <xmlPr mapId="2" xpath="/TFI-IZD-AIF/IPK-TFI-AIF-E_1000987/P1054794" xmlDataType="decimal"/>
    </xmlCellPr>
  </singleXmlCell>
  <singleXmlCell id="604" xr6:uid="{00000000-000C-0000-FFFF-FFFF06030000}" r="M42" connectionId="0">
    <xmlCellPr id="1" xr6:uid="{00000000-0010-0000-0603-000001000000}" uniqueName="P1054830">
      <xmlPr mapId="2" xpath="/TFI-IZD-AIF/IPK-TFI-AIF-E_1000987/P1054830" xmlDataType="decimal"/>
    </xmlCellPr>
  </singleXmlCell>
  <singleXmlCell id="605" xr6:uid="{00000000-000C-0000-FFFF-FFFF07030000}" r="N42" connectionId="0">
    <xmlCellPr id="1" xr6:uid="{00000000-0010-0000-0703-000001000000}" uniqueName="P1054866">
      <xmlPr mapId="2" xpath="/TFI-IZD-AIF/IPK-TFI-AIF-E_1000987/P1054866" xmlDataType="decimal"/>
    </xmlCellPr>
  </singleXmlCell>
  <singleXmlCell id="606" xr6:uid="{00000000-000C-0000-FFFF-FFFF08030000}" r="O42" connectionId="0">
    <xmlCellPr id="1" xr6:uid="{00000000-0010-0000-0803-000001000000}" uniqueName="P1054902">
      <xmlPr mapId="2" xpath="/TFI-IZD-AIF/IPK-TFI-AIF-E_1000987/P1054902" xmlDataType="decimal"/>
    </xmlCellPr>
  </singleXmlCell>
  <singleXmlCell id="607" xr6:uid="{00000000-000C-0000-FFFF-FFFF09030000}" r="P42" connectionId="0">
    <xmlCellPr id="1" xr6:uid="{00000000-0010-0000-0903-000001000000}" uniqueName="P1054938">
      <xmlPr mapId="2" xpath="/TFI-IZD-AIF/IPK-TFI-AIF-E_1000987/P1054938"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72"/>
  <sheetViews>
    <sheetView tabSelected="1" zoomScaleNormal="100" workbookViewId="0">
      <selection activeCell="N9" sqref="N9"/>
    </sheetView>
  </sheetViews>
  <sheetFormatPr defaultColWidth="9.140625" defaultRowHeight="15" x14ac:dyDescent="0.25"/>
  <cols>
    <col min="1" max="8" width="9.140625" style="47"/>
    <col min="9" max="9" width="13.140625" style="47" customWidth="1"/>
    <col min="10" max="16384" width="9.140625" style="47"/>
  </cols>
  <sheetData>
    <row r="1" spans="1:10" ht="15.75" x14ac:dyDescent="0.25">
      <c r="A1" s="150" t="s">
        <v>242</v>
      </c>
      <c r="B1" s="151"/>
      <c r="C1" s="151"/>
      <c r="D1" s="45"/>
      <c r="E1" s="45"/>
      <c r="F1" s="45"/>
      <c r="G1" s="45"/>
      <c r="H1" s="45"/>
      <c r="I1" s="45"/>
      <c r="J1" s="46"/>
    </row>
    <row r="2" spans="1:10" ht="14.45" customHeight="1" x14ac:dyDescent="0.25">
      <c r="A2" s="152" t="s">
        <v>258</v>
      </c>
      <c r="B2" s="153"/>
      <c r="C2" s="153"/>
      <c r="D2" s="153"/>
      <c r="E2" s="153"/>
      <c r="F2" s="153"/>
      <c r="G2" s="153"/>
      <c r="H2" s="153"/>
      <c r="I2" s="153"/>
      <c r="J2" s="154"/>
    </row>
    <row r="3" spans="1:10" x14ac:dyDescent="0.25">
      <c r="A3" s="48"/>
      <c r="B3" s="49"/>
      <c r="C3" s="49"/>
      <c r="D3" s="49"/>
      <c r="E3" s="49"/>
      <c r="F3" s="49"/>
      <c r="G3" s="49"/>
      <c r="H3" s="49"/>
      <c r="I3" s="49"/>
      <c r="J3" s="50"/>
    </row>
    <row r="4" spans="1:10" ht="33.6" customHeight="1" x14ac:dyDescent="0.25">
      <c r="A4" s="155" t="s">
        <v>243</v>
      </c>
      <c r="B4" s="156"/>
      <c r="C4" s="156"/>
      <c r="D4" s="156"/>
      <c r="E4" s="157">
        <v>45658</v>
      </c>
      <c r="F4" s="158"/>
      <c r="G4" s="51" t="s">
        <v>0</v>
      </c>
      <c r="H4" s="157">
        <v>45747</v>
      </c>
      <c r="I4" s="158"/>
      <c r="J4" s="52"/>
    </row>
    <row r="5" spans="1:10" s="53" customFormat="1" ht="10.15" customHeight="1" x14ac:dyDescent="0.25">
      <c r="A5" s="159"/>
      <c r="B5" s="160"/>
      <c r="C5" s="160"/>
      <c r="D5" s="160"/>
      <c r="E5" s="160"/>
      <c r="F5" s="160"/>
      <c r="G5" s="160"/>
      <c r="H5" s="160"/>
      <c r="I5" s="160"/>
      <c r="J5" s="161"/>
    </row>
    <row r="6" spans="1:10" ht="20.45" customHeight="1" x14ac:dyDescent="0.25">
      <c r="A6" s="54"/>
      <c r="B6" s="55" t="s">
        <v>263</v>
      </c>
      <c r="C6" s="56"/>
      <c r="D6" s="56"/>
      <c r="E6" s="62">
        <v>2025</v>
      </c>
      <c r="F6" s="57"/>
      <c r="G6" s="51"/>
      <c r="H6" s="57"/>
      <c r="I6" s="58"/>
      <c r="J6" s="59"/>
    </row>
    <row r="7" spans="1:10" s="61" customFormat="1" ht="10.9" customHeight="1" x14ac:dyDescent="0.25">
      <c r="A7" s="54"/>
      <c r="B7" s="56"/>
      <c r="C7" s="56"/>
      <c r="D7" s="56"/>
      <c r="E7" s="60"/>
      <c r="F7" s="60"/>
      <c r="G7" s="51"/>
      <c r="H7" s="57"/>
      <c r="I7" s="58"/>
      <c r="J7" s="59"/>
    </row>
    <row r="8" spans="1:10" ht="20.45" customHeight="1" x14ac:dyDescent="0.25">
      <c r="A8" s="54"/>
      <c r="B8" s="55" t="s">
        <v>264</v>
      </c>
      <c r="C8" s="56"/>
      <c r="D8" s="56"/>
      <c r="E8" s="62">
        <v>1</v>
      </c>
      <c r="F8" s="57"/>
      <c r="G8" s="51"/>
      <c r="H8" s="57"/>
      <c r="I8" s="58"/>
      <c r="J8" s="59"/>
    </row>
    <row r="9" spans="1:10" s="61" customFormat="1" ht="10.9" customHeight="1" x14ac:dyDescent="0.25">
      <c r="A9" s="54"/>
      <c r="B9" s="56"/>
      <c r="C9" s="56"/>
      <c r="D9" s="56"/>
      <c r="E9" s="60"/>
      <c r="F9" s="60"/>
      <c r="G9" s="51"/>
      <c r="H9" s="60"/>
      <c r="I9" s="63"/>
      <c r="J9" s="59"/>
    </row>
    <row r="10" spans="1:10" ht="37.9" customHeight="1" x14ac:dyDescent="0.25">
      <c r="A10" s="146" t="s">
        <v>265</v>
      </c>
      <c r="B10" s="147"/>
      <c r="C10" s="147"/>
      <c r="D10" s="147"/>
      <c r="E10" s="147"/>
      <c r="F10" s="147"/>
      <c r="G10" s="147"/>
      <c r="H10" s="147"/>
      <c r="I10" s="147"/>
      <c r="J10" s="64"/>
    </row>
    <row r="11" spans="1:10" ht="24.6" customHeight="1" x14ac:dyDescent="0.25">
      <c r="A11" s="134" t="s">
        <v>244</v>
      </c>
      <c r="B11" s="148"/>
      <c r="C11" s="140" t="s">
        <v>287</v>
      </c>
      <c r="D11" s="141"/>
      <c r="E11" s="65"/>
      <c r="F11" s="105" t="s">
        <v>266</v>
      </c>
      <c r="G11" s="144"/>
      <c r="H11" s="121" t="s">
        <v>291</v>
      </c>
      <c r="I11" s="122"/>
      <c r="J11" s="66"/>
    </row>
    <row r="12" spans="1:10" ht="14.45" customHeight="1" x14ac:dyDescent="0.25">
      <c r="A12" s="67"/>
      <c r="B12" s="68"/>
      <c r="C12" s="68"/>
      <c r="D12" s="68"/>
      <c r="E12" s="149"/>
      <c r="F12" s="149"/>
      <c r="G12" s="149"/>
      <c r="H12" s="149"/>
      <c r="I12" s="69"/>
      <c r="J12" s="66"/>
    </row>
    <row r="13" spans="1:10" ht="21" customHeight="1" x14ac:dyDescent="0.25">
      <c r="A13" s="104" t="s">
        <v>261</v>
      </c>
      <c r="B13" s="144"/>
      <c r="C13" s="140" t="s">
        <v>288</v>
      </c>
      <c r="D13" s="141"/>
      <c r="E13" s="162"/>
      <c r="F13" s="149"/>
      <c r="G13" s="149"/>
      <c r="H13" s="149"/>
      <c r="I13" s="69"/>
      <c r="J13" s="66"/>
    </row>
    <row r="14" spans="1:10" ht="10.9" customHeight="1" x14ac:dyDescent="0.25">
      <c r="A14" s="65"/>
      <c r="B14" s="69"/>
      <c r="C14" s="68"/>
      <c r="D14" s="68"/>
      <c r="E14" s="111"/>
      <c r="F14" s="111"/>
      <c r="G14" s="111"/>
      <c r="H14" s="111"/>
      <c r="I14" s="68"/>
      <c r="J14" s="70"/>
    </row>
    <row r="15" spans="1:10" ht="22.9" customHeight="1" x14ac:dyDescent="0.25">
      <c r="A15" s="104" t="s">
        <v>245</v>
      </c>
      <c r="B15" s="144"/>
      <c r="C15" s="140" t="s">
        <v>289</v>
      </c>
      <c r="D15" s="141"/>
      <c r="E15" s="145"/>
      <c r="F15" s="136"/>
      <c r="G15" s="71" t="s">
        <v>267</v>
      </c>
      <c r="H15" s="121" t="s">
        <v>292</v>
      </c>
      <c r="I15" s="122"/>
      <c r="J15" s="72"/>
    </row>
    <row r="16" spans="1:10" ht="10.9" customHeight="1" x14ac:dyDescent="0.25">
      <c r="A16" s="65"/>
      <c r="B16" s="69"/>
      <c r="C16" s="68"/>
      <c r="D16" s="68"/>
      <c r="E16" s="111"/>
      <c r="F16" s="111"/>
      <c r="G16" s="111"/>
      <c r="H16" s="111"/>
      <c r="I16" s="68"/>
      <c r="J16" s="70"/>
    </row>
    <row r="17" spans="1:10" ht="22.9" customHeight="1" x14ac:dyDescent="0.25">
      <c r="A17" s="73"/>
      <c r="B17" s="71" t="s">
        <v>268</v>
      </c>
      <c r="C17" s="140" t="s">
        <v>290</v>
      </c>
      <c r="D17" s="141"/>
      <c r="E17" s="74"/>
      <c r="F17" s="74"/>
      <c r="G17" s="74"/>
      <c r="H17" s="74"/>
      <c r="I17" s="74"/>
      <c r="J17" s="72"/>
    </row>
    <row r="18" spans="1:10" x14ac:dyDescent="0.25">
      <c r="A18" s="142"/>
      <c r="B18" s="143"/>
      <c r="C18" s="111"/>
      <c r="D18" s="111"/>
      <c r="E18" s="111"/>
      <c r="F18" s="111"/>
      <c r="G18" s="111"/>
      <c r="H18" s="111"/>
      <c r="I18" s="68"/>
      <c r="J18" s="70"/>
    </row>
    <row r="19" spans="1:10" x14ac:dyDescent="0.25">
      <c r="A19" s="134" t="s">
        <v>246</v>
      </c>
      <c r="B19" s="135"/>
      <c r="C19" s="112" t="s">
        <v>293</v>
      </c>
      <c r="D19" s="113"/>
      <c r="E19" s="113"/>
      <c r="F19" s="113"/>
      <c r="G19" s="113"/>
      <c r="H19" s="113"/>
      <c r="I19" s="113"/>
      <c r="J19" s="114"/>
    </row>
    <row r="20" spans="1:10" x14ac:dyDescent="0.25">
      <c r="A20" s="67"/>
      <c r="B20" s="68"/>
      <c r="C20" s="75"/>
      <c r="D20" s="68"/>
      <c r="E20" s="111"/>
      <c r="F20" s="111"/>
      <c r="G20" s="111"/>
      <c r="H20" s="111"/>
      <c r="I20" s="68"/>
      <c r="J20" s="70"/>
    </row>
    <row r="21" spans="1:10" x14ac:dyDescent="0.25">
      <c r="A21" s="134" t="s">
        <v>247</v>
      </c>
      <c r="B21" s="135"/>
      <c r="C21" s="121" t="s">
        <v>296</v>
      </c>
      <c r="D21" s="122"/>
      <c r="E21" s="111"/>
      <c r="F21" s="111"/>
      <c r="G21" s="112" t="s">
        <v>295</v>
      </c>
      <c r="H21" s="113"/>
      <c r="I21" s="113"/>
      <c r="J21" s="114"/>
    </row>
    <row r="22" spans="1:10" x14ac:dyDescent="0.25">
      <c r="A22" s="67"/>
      <c r="B22" s="68"/>
      <c r="C22" s="68"/>
      <c r="D22" s="68"/>
      <c r="E22" s="111"/>
      <c r="F22" s="111"/>
      <c r="G22" s="111"/>
      <c r="H22" s="111"/>
      <c r="I22" s="68"/>
      <c r="J22" s="70"/>
    </row>
    <row r="23" spans="1:10" x14ac:dyDescent="0.25">
      <c r="A23" s="134" t="s">
        <v>248</v>
      </c>
      <c r="B23" s="135"/>
      <c r="C23" s="112" t="s">
        <v>294</v>
      </c>
      <c r="D23" s="113"/>
      <c r="E23" s="113"/>
      <c r="F23" s="113"/>
      <c r="G23" s="113"/>
      <c r="H23" s="113"/>
      <c r="I23" s="113"/>
      <c r="J23" s="114"/>
    </row>
    <row r="24" spans="1:10" x14ac:dyDescent="0.25">
      <c r="A24" s="67"/>
      <c r="B24" s="68"/>
      <c r="C24" s="68"/>
      <c r="D24" s="68"/>
      <c r="E24" s="111"/>
      <c r="F24" s="111"/>
      <c r="G24" s="111"/>
      <c r="H24" s="111"/>
      <c r="I24" s="68"/>
      <c r="J24" s="70"/>
    </row>
    <row r="25" spans="1:10" x14ac:dyDescent="0.25">
      <c r="A25" s="134" t="s">
        <v>249</v>
      </c>
      <c r="B25" s="135"/>
      <c r="C25" s="137" t="s">
        <v>297</v>
      </c>
      <c r="D25" s="138"/>
      <c r="E25" s="138"/>
      <c r="F25" s="138"/>
      <c r="G25" s="138"/>
      <c r="H25" s="138"/>
      <c r="I25" s="138"/>
      <c r="J25" s="139"/>
    </row>
    <row r="26" spans="1:10" x14ac:dyDescent="0.25">
      <c r="A26" s="67"/>
      <c r="B26" s="68"/>
      <c r="C26" s="75"/>
      <c r="D26" s="68"/>
      <c r="E26" s="111"/>
      <c r="F26" s="111"/>
      <c r="G26" s="111"/>
      <c r="H26" s="111"/>
      <c r="I26" s="68"/>
      <c r="J26" s="70"/>
    </row>
    <row r="27" spans="1:10" x14ac:dyDescent="0.25">
      <c r="A27" s="134" t="s">
        <v>250</v>
      </c>
      <c r="B27" s="135"/>
      <c r="C27" s="137" t="s">
        <v>298</v>
      </c>
      <c r="D27" s="138"/>
      <c r="E27" s="138"/>
      <c r="F27" s="138"/>
      <c r="G27" s="138"/>
      <c r="H27" s="138"/>
      <c r="I27" s="138"/>
      <c r="J27" s="139"/>
    </row>
    <row r="28" spans="1:10" ht="13.9" customHeight="1" x14ac:dyDescent="0.25">
      <c r="A28" s="67"/>
      <c r="B28" s="68"/>
      <c r="C28" s="75"/>
      <c r="D28" s="68"/>
      <c r="E28" s="111"/>
      <c r="F28" s="111"/>
      <c r="G28" s="111"/>
      <c r="H28" s="111"/>
      <c r="I28" s="68"/>
      <c r="J28" s="70"/>
    </row>
    <row r="29" spans="1:10" ht="22.9" customHeight="1" x14ac:dyDescent="0.25">
      <c r="A29" s="104" t="s">
        <v>262</v>
      </c>
      <c r="B29" s="135"/>
      <c r="C29" s="76">
        <v>0</v>
      </c>
      <c r="D29" s="77"/>
      <c r="E29" s="115"/>
      <c r="F29" s="115"/>
      <c r="G29" s="115"/>
      <c r="H29" s="115"/>
      <c r="I29" s="78"/>
      <c r="J29" s="79"/>
    </row>
    <row r="30" spans="1:10" x14ac:dyDescent="0.25">
      <c r="A30" s="67"/>
      <c r="B30" s="68"/>
      <c r="C30" s="68"/>
      <c r="D30" s="68"/>
      <c r="E30" s="111"/>
      <c r="F30" s="111"/>
      <c r="G30" s="111"/>
      <c r="H30" s="111"/>
      <c r="I30" s="78"/>
      <c r="J30" s="79"/>
    </row>
    <row r="31" spans="1:10" x14ac:dyDescent="0.25">
      <c r="A31" s="134" t="s">
        <v>251</v>
      </c>
      <c r="B31" s="135"/>
      <c r="C31" s="89" t="s">
        <v>270</v>
      </c>
      <c r="D31" s="133" t="s">
        <v>269</v>
      </c>
      <c r="E31" s="119"/>
      <c r="F31" s="119"/>
      <c r="G31" s="119"/>
      <c r="H31" s="68"/>
      <c r="I31" s="80" t="s">
        <v>270</v>
      </c>
      <c r="J31" s="81" t="s">
        <v>271</v>
      </c>
    </row>
    <row r="32" spans="1:10" x14ac:dyDescent="0.25">
      <c r="A32" s="134"/>
      <c r="B32" s="135"/>
      <c r="C32" s="82"/>
      <c r="D32" s="51"/>
      <c r="E32" s="136"/>
      <c r="F32" s="136"/>
      <c r="G32" s="136"/>
      <c r="H32" s="136"/>
      <c r="I32" s="78"/>
      <c r="J32" s="79"/>
    </row>
    <row r="33" spans="1:10" x14ac:dyDescent="0.25">
      <c r="A33" s="134" t="s">
        <v>259</v>
      </c>
      <c r="B33" s="135"/>
      <c r="C33" s="76" t="s">
        <v>273</v>
      </c>
      <c r="D33" s="133" t="s">
        <v>272</v>
      </c>
      <c r="E33" s="119"/>
      <c r="F33" s="119"/>
      <c r="G33" s="119"/>
      <c r="H33" s="74"/>
      <c r="I33" s="80" t="s">
        <v>273</v>
      </c>
      <c r="J33" s="81" t="s">
        <v>274</v>
      </c>
    </row>
    <row r="34" spans="1:10" x14ac:dyDescent="0.25">
      <c r="A34" s="67"/>
      <c r="B34" s="68"/>
      <c r="C34" s="68"/>
      <c r="D34" s="68"/>
      <c r="E34" s="111"/>
      <c r="F34" s="111"/>
      <c r="G34" s="111"/>
      <c r="H34" s="111"/>
      <c r="I34" s="68"/>
      <c r="J34" s="70"/>
    </row>
    <row r="35" spans="1:10" x14ac:dyDescent="0.25">
      <c r="A35" s="133" t="s">
        <v>260</v>
      </c>
      <c r="B35" s="119"/>
      <c r="C35" s="119"/>
      <c r="D35" s="119"/>
      <c r="E35" s="119" t="s">
        <v>252</v>
      </c>
      <c r="F35" s="119"/>
      <c r="G35" s="119"/>
      <c r="H35" s="119"/>
      <c r="I35" s="119"/>
      <c r="J35" s="83" t="s">
        <v>253</v>
      </c>
    </row>
    <row r="36" spans="1:10" x14ac:dyDescent="0.25">
      <c r="A36" s="67"/>
      <c r="B36" s="68"/>
      <c r="C36" s="68"/>
      <c r="D36" s="68"/>
      <c r="E36" s="111"/>
      <c r="F36" s="111"/>
      <c r="G36" s="111"/>
      <c r="H36" s="111"/>
      <c r="I36" s="68"/>
      <c r="J36" s="79"/>
    </row>
    <row r="37" spans="1:10" x14ac:dyDescent="0.25">
      <c r="A37" s="127"/>
      <c r="B37" s="128"/>
      <c r="C37" s="128"/>
      <c r="D37" s="128"/>
      <c r="E37" s="127"/>
      <c r="F37" s="128"/>
      <c r="G37" s="128"/>
      <c r="H37" s="128"/>
      <c r="I37" s="129"/>
      <c r="J37" s="96"/>
    </row>
    <row r="38" spans="1:10" x14ac:dyDescent="0.25">
      <c r="A38" s="98"/>
      <c r="B38" s="97"/>
      <c r="C38" s="99"/>
      <c r="D38" s="132"/>
      <c r="E38" s="132"/>
      <c r="F38" s="132"/>
      <c r="G38" s="132"/>
      <c r="H38" s="132"/>
      <c r="I38" s="132"/>
      <c r="J38" s="100"/>
    </row>
    <row r="39" spans="1:10" x14ac:dyDescent="0.25">
      <c r="A39" s="127"/>
      <c r="B39" s="128"/>
      <c r="C39" s="128"/>
      <c r="D39" s="129"/>
      <c r="E39" s="127"/>
      <c r="F39" s="128"/>
      <c r="G39" s="128"/>
      <c r="H39" s="128"/>
      <c r="I39" s="129"/>
      <c r="J39" s="76"/>
    </row>
    <row r="40" spans="1:10" x14ac:dyDescent="0.25">
      <c r="A40" s="98"/>
      <c r="B40" s="97"/>
      <c r="C40" s="99"/>
      <c r="D40" s="101"/>
      <c r="E40" s="132"/>
      <c r="F40" s="132"/>
      <c r="G40" s="132"/>
      <c r="H40" s="132"/>
      <c r="I40" s="102"/>
      <c r="J40" s="100"/>
    </row>
    <row r="41" spans="1:10" x14ac:dyDescent="0.25">
      <c r="A41" s="127"/>
      <c r="B41" s="128"/>
      <c r="C41" s="128"/>
      <c r="D41" s="129"/>
      <c r="E41" s="127"/>
      <c r="F41" s="128"/>
      <c r="G41" s="128"/>
      <c r="H41" s="128"/>
      <c r="I41" s="129"/>
      <c r="J41" s="76"/>
    </row>
    <row r="42" spans="1:10" x14ac:dyDescent="0.25">
      <c r="A42" s="98"/>
      <c r="B42" s="97"/>
      <c r="C42" s="99"/>
      <c r="D42" s="101"/>
      <c r="E42" s="132"/>
      <c r="F42" s="132"/>
      <c r="G42" s="132"/>
      <c r="H42" s="132"/>
      <c r="I42" s="102"/>
      <c r="J42" s="100"/>
    </row>
    <row r="43" spans="1:10" x14ac:dyDescent="0.25">
      <c r="A43" s="127"/>
      <c r="B43" s="128"/>
      <c r="C43" s="128"/>
      <c r="D43" s="129"/>
      <c r="E43" s="127"/>
      <c r="F43" s="128"/>
      <c r="G43" s="128"/>
      <c r="H43" s="128"/>
      <c r="I43" s="129"/>
      <c r="J43" s="76"/>
    </row>
    <row r="44" spans="1:10" x14ac:dyDescent="0.25">
      <c r="A44" s="103"/>
      <c r="B44" s="99"/>
      <c r="C44" s="130"/>
      <c r="D44" s="130"/>
      <c r="E44" s="131"/>
      <c r="F44" s="131"/>
      <c r="G44" s="130"/>
      <c r="H44" s="130"/>
      <c r="I44" s="130"/>
      <c r="J44" s="100"/>
    </row>
    <row r="45" spans="1:10" x14ac:dyDescent="0.25">
      <c r="A45" s="127"/>
      <c r="B45" s="128"/>
      <c r="C45" s="128"/>
      <c r="D45" s="129"/>
      <c r="E45" s="127"/>
      <c r="F45" s="128"/>
      <c r="G45" s="128"/>
      <c r="H45" s="128"/>
      <c r="I45" s="129"/>
      <c r="J45" s="76"/>
    </row>
    <row r="46" spans="1:10" x14ac:dyDescent="0.25">
      <c r="A46" s="103"/>
      <c r="B46" s="99"/>
      <c r="C46" s="99"/>
      <c r="D46" s="97"/>
      <c r="E46" s="131"/>
      <c r="F46" s="131"/>
      <c r="G46" s="130"/>
      <c r="H46" s="130"/>
      <c r="I46" s="97"/>
      <c r="J46" s="100"/>
    </row>
    <row r="47" spans="1:10" x14ac:dyDescent="0.25">
      <c r="A47" s="127"/>
      <c r="B47" s="128"/>
      <c r="C47" s="128"/>
      <c r="D47" s="129"/>
      <c r="E47" s="127"/>
      <c r="F47" s="128"/>
      <c r="G47" s="128"/>
      <c r="H47" s="128"/>
      <c r="I47" s="129"/>
      <c r="J47" s="76"/>
    </row>
    <row r="48" spans="1:10" x14ac:dyDescent="0.25">
      <c r="A48" s="84"/>
      <c r="B48" s="75"/>
      <c r="C48" s="75"/>
      <c r="D48" s="68"/>
      <c r="E48" s="111"/>
      <c r="F48" s="111"/>
      <c r="G48" s="125"/>
      <c r="H48" s="125"/>
      <c r="I48" s="68"/>
      <c r="J48" s="85" t="s">
        <v>275</v>
      </c>
    </row>
    <row r="49" spans="1:10" x14ac:dyDescent="0.25">
      <c r="A49" s="84"/>
      <c r="B49" s="75"/>
      <c r="C49" s="75"/>
      <c r="D49" s="68"/>
      <c r="E49" s="111"/>
      <c r="F49" s="111"/>
      <c r="G49" s="125"/>
      <c r="H49" s="125"/>
      <c r="I49" s="68"/>
      <c r="J49" s="85" t="s">
        <v>276</v>
      </c>
    </row>
    <row r="50" spans="1:10" ht="14.45" customHeight="1" x14ac:dyDescent="0.25">
      <c r="A50" s="104" t="s">
        <v>254</v>
      </c>
      <c r="B50" s="105"/>
      <c r="C50" s="121" t="s">
        <v>276</v>
      </c>
      <c r="D50" s="122"/>
      <c r="E50" s="123" t="s">
        <v>277</v>
      </c>
      <c r="F50" s="124"/>
      <c r="G50" s="112"/>
      <c r="H50" s="113"/>
      <c r="I50" s="113"/>
      <c r="J50" s="114"/>
    </row>
    <row r="51" spans="1:10" x14ac:dyDescent="0.25">
      <c r="A51" s="84"/>
      <c r="B51" s="75"/>
      <c r="C51" s="125"/>
      <c r="D51" s="125"/>
      <c r="E51" s="111"/>
      <c r="F51" s="111"/>
      <c r="G51" s="126" t="s">
        <v>278</v>
      </c>
      <c r="H51" s="126"/>
      <c r="I51" s="126"/>
      <c r="J51" s="59"/>
    </row>
    <row r="52" spans="1:10" ht="13.9" customHeight="1" x14ac:dyDescent="0.25">
      <c r="A52" s="104" t="s">
        <v>255</v>
      </c>
      <c r="B52" s="105"/>
      <c r="C52" s="112" t="s">
        <v>299</v>
      </c>
      <c r="D52" s="113"/>
      <c r="E52" s="113"/>
      <c r="F52" s="113"/>
      <c r="G52" s="113"/>
      <c r="H52" s="113"/>
      <c r="I52" s="113"/>
      <c r="J52" s="114"/>
    </row>
    <row r="53" spans="1:10" x14ac:dyDescent="0.25">
      <c r="A53" s="67"/>
      <c r="B53" s="68"/>
      <c r="C53" s="115" t="s">
        <v>256</v>
      </c>
      <c r="D53" s="115"/>
      <c r="E53" s="115"/>
      <c r="F53" s="115"/>
      <c r="G53" s="115"/>
      <c r="H53" s="115"/>
      <c r="I53" s="115"/>
      <c r="J53" s="70"/>
    </row>
    <row r="54" spans="1:10" x14ac:dyDescent="0.25">
      <c r="A54" s="104" t="s">
        <v>257</v>
      </c>
      <c r="B54" s="105"/>
      <c r="C54" s="116" t="s">
        <v>300</v>
      </c>
      <c r="D54" s="117"/>
      <c r="E54" s="118"/>
      <c r="F54" s="111"/>
      <c r="G54" s="111"/>
      <c r="H54" s="119"/>
      <c r="I54" s="119"/>
      <c r="J54" s="120"/>
    </row>
    <row r="55" spans="1:10" x14ac:dyDescent="0.25">
      <c r="A55" s="67"/>
      <c r="B55" s="68"/>
      <c r="C55" s="75"/>
      <c r="D55" s="68"/>
      <c r="E55" s="111"/>
      <c r="F55" s="111"/>
      <c r="G55" s="111"/>
      <c r="H55" s="111"/>
      <c r="I55" s="68"/>
      <c r="J55" s="70"/>
    </row>
    <row r="56" spans="1:10" ht="14.45" customHeight="1" x14ac:dyDescent="0.25">
      <c r="A56" s="104" t="s">
        <v>249</v>
      </c>
      <c r="B56" s="105"/>
      <c r="C56" s="106" t="s">
        <v>301</v>
      </c>
      <c r="D56" s="107"/>
      <c r="E56" s="107"/>
      <c r="F56" s="107"/>
      <c r="G56" s="107"/>
      <c r="H56" s="107"/>
      <c r="I56" s="107"/>
      <c r="J56" s="108"/>
    </row>
    <row r="57" spans="1:10" x14ac:dyDescent="0.25">
      <c r="A57" s="67"/>
      <c r="B57" s="68"/>
      <c r="C57" s="68"/>
      <c r="D57" s="68"/>
      <c r="E57" s="111"/>
      <c r="F57" s="111"/>
      <c r="G57" s="111"/>
      <c r="H57" s="111"/>
      <c r="I57" s="68"/>
      <c r="J57" s="70"/>
    </row>
    <row r="58" spans="1:10" x14ac:dyDescent="0.25">
      <c r="A58" s="104" t="s">
        <v>279</v>
      </c>
      <c r="B58" s="105"/>
      <c r="C58" s="106"/>
      <c r="D58" s="107"/>
      <c r="E58" s="107"/>
      <c r="F58" s="107"/>
      <c r="G58" s="107"/>
      <c r="H58" s="107"/>
      <c r="I58" s="107"/>
      <c r="J58" s="108"/>
    </row>
    <row r="59" spans="1:10" ht="14.45" customHeight="1" x14ac:dyDescent="0.25">
      <c r="A59" s="67"/>
      <c r="B59" s="68"/>
      <c r="C59" s="109" t="s">
        <v>280</v>
      </c>
      <c r="D59" s="109"/>
      <c r="E59" s="109"/>
      <c r="F59" s="109"/>
      <c r="G59" s="68"/>
      <c r="H59" s="68"/>
      <c r="I59" s="68"/>
      <c r="J59" s="70"/>
    </row>
    <row r="60" spans="1:10" x14ac:dyDescent="0.25">
      <c r="A60" s="104" t="s">
        <v>281</v>
      </c>
      <c r="B60" s="105"/>
      <c r="C60" s="106"/>
      <c r="D60" s="107"/>
      <c r="E60" s="107"/>
      <c r="F60" s="107"/>
      <c r="G60" s="107"/>
      <c r="H60" s="107"/>
      <c r="I60" s="107"/>
      <c r="J60" s="108"/>
    </row>
    <row r="61" spans="1:10" ht="14.45" customHeight="1" x14ac:dyDescent="0.25">
      <c r="A61" s="86"/>
      <c r="B61" s="87"/>
      <c r="C61" s="110" t="s">
        <v>282</v>
      </c>
      <c r="D61" s="110"/>
      <c r="E61" s="110"/>
      <c r="F61" s="110"/>
      <c r="G61" s="110"/>
      <c r="H61" s="87"/>
      <c r="I61" s="87"/>
      <c r="J61" s="88"/>
    </row>
    <row r="68" ht="27" customHeight="1" x14ac:dyDescent="0.25"/>
    <row r="72" ht="38.450000000000003" customHeight="1" x14ac:dyDescent="0.25"/>
  </sheetData>
  <sheetProtection algorithmName="SHA-512" hashValue="bd8aaB0LHfE8a3/gQy2HODZajjc3SGdRcg2me0yOTf/1TDtkcyzqqKHbr6bmfQF6fiHic/GWdoTnVxjCMbsg6w==" saltValue="5xwBjEQHjmA4lO1BtjTwiQ=="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69"/>
  <sheetViews>
    <sheetView topLeftCell="A4" zoomScaleNormal="100" zoomScaleSheetLayoutView="110" workbookViewId="0">
      <selection activeCell="A29" sqref="A29:F29"/>
    </sheetView>
  </sheetViews>
  <sheetFormatPr defaultColWidth="8.85546875" defaultRowHeight="12.75" x14ac:dyDescent="0.2"/>
  <cols>
    <col min="8" max="8" width="11" style="24" customWidth="1"/>
    <col min="9" max="9" width="10.28515625" style="24" customWidth="1"/>
  </cols>
  <sheetData>
    <row r="1" spans="1:9" x14ac:dyDescent="0.2">
      <c r="A1" s="171" t="s">
        <v>1</v>
      </c>
      <c r="B1" s="172"/>
      <c r="C1" s="172"/>
      <c r="D1" s="172"/>
      <c r="E1" s="172"/>
      <c r="F1" s="172"/>
      <c r="G1" s="172"/>
      <c r="H1" s="172"/>
    </row>
    <row r="2" spans="1:9" x14ac:dyDescent="0.2">
      <c r="A2" s="173" t="s">
        <v>303</v>
      </c>
      <c r="B2" s="174"/>
      <c r="C2" s="174"/>
      <c r="D2" s="174"/>
      <c r="E2" s="174"/>
      <c r="F2" s="174"/>
      <c r="G2" s="174"/>
      <c r="H2" s="174"/>
    </row>
    <row r="3" spans="1:9" x14ac:dyDescent="0.2">
      <c r="A3" s="188" t="s">
        <v>283</v>
      </c>
      <c r="B3" s="188"/>
      <c r="C3" s="188"/>
      <c r="D3" s="188"/>
      <c r="E3" s="188"/>
      <c r="F3" s="188"/>
      <c r="G3" s="188"/>
      <c r="H3" s="188"/>
      <c r="I3" s="189"/>
    </row>
    <row r="4" spans="1:9" x14ac:dyDescent="0.2">
      <c r="A4" s="185" t="s">
        <v>286</v>
      </c>
      <c r="B4" s="186"/>
      <c r="C4" s="186"/>
      <c r="D4" s="186"/>
      <c r="E4" s="186"/>
      <c r="F4" s="186"/>
      <c r="G4" s="186"/>
      <c r="H4" s="186"/>
      <c r="I4" s="187"/>
    </row>
    <row r="5" spans="1:9" ht="67.5" x14ac:dyDescent="0.2">
      <c r="A5" s="177" t="s">
        <v>2</v>
      </c>
      <c r="B5" s="178"/>
      <c r="C5" s="178"/>
      <c r="D5" s="178"/>
      <c r="E5" s="178"/>
      <c r="F5" s="178"/>
      <c r="G5" s="3" t="s">
        <v>4</v>
      </c>
      <c r="H5" s="25" t="s">
        <v>231</v>
      </c>
      <c r="I5" s="25" t="s">
        <v>232</v>
      </c>
    </row>
    <row r="6" spans="1:9" x14ac:dyDescent="0.2">
      <c r="A6" s="175">
        <v>1</v>
      </c>
      <c r="B6" s="176"/>
      <c r="C6" s="176"/>
      <c r="D6" s="176"/>
      <c r="E6" s="176"/>
      <c r="F6" s="176"/>
      <c r="G6" s="4">
        <v>2</v>
      </c>
      <c r="H6" s="25">
        <v>3</v>
      </c>
      <c r="I6" s="25">
        <v>4</v>
      </c>
    </row>
    <row r="7" spans="1:9" x14ac:dyDescent="0.2">
      <c r="A7" s="164"/>
      <c r="B7" s="164"/>
      <c r="C7" s="164"/>
      <c r="D7" s="164"/>
      <c r="E7" s="164"/>
      <c r="F7" s="164"/>
      <c r="G7" s="164"/>
      <c r="H7" s="164"/>
      <c r="I7" s="165"/>
    </row>
    <row r="8" spans="1:9" x14ac:dyDescent="0.2">
      <c r="A8" s="166" t="s">
        <v>18</v>
      </c>
      <c r="B8" s="167"/>
      <c r="C8" s="167"/>
      <c r="D8" s="167"/>
      <c r="E8" s="167"/>
      <c r="F8" s="167"/>
      <c r="G8" s="167"/>
      <c r="H8" s="167"/>
      <c r="I8" s="167"/>
    </row>
    <row r="9" spans="1:9" x14ac:dyDescent="0.2">
      <c r="A9" s="168" t="s">
        <v>19</v>
      </c>
      <c r="B9" s="168"/>
      <c r="C9" s="168"/>
      <c r="D9" s="168"/>
      <c r="E9" s="168"/>
      <c r="F9" s="168"/>
      <c r="G9" s="5">
        <v>1</v>
      </c>
      <c r="H9" s="26">
        <f>H10+H13+H14+H15+H16+H17+H18+H19+H20+H21+H22</f>
        <v>8024447</v>
      </c>
      <c r="I9" s="26">
        <f>I10+I13+I14+I15+I16+I17+I18+I19+I20+I21+I22</f>
        <v>9367494</v>
      </c>
    </row>
    <row r="10" spans="1:9" x14ac:dyDescent="0.2">
      <c r="A10" s="169" t="s">
        <v>20</v>
      </c>
      <c r="B10" s="169"/>
      <c r="C10" s="169"/>
      <c r="D10" s="169"/>
      <c r="E10" s="169"/>
      <c r="F10" s="169"/>
      <c r="G10" s="5">
        <v>2</v>
      </c>
      <c r="H10" s="26">
        <f>H11+H12</f>
        <v>7614244</v>
      </c>
      <c r="I10" s="26">
        <f>I11+I12</f>
        <v>8903546</v>
      </c>
    </row>
    <row r="11" spans="1:9" x14ac:dyDescent="0.2">
      <c r="A11" s="170" t="s">
        <v>21</v>
      </c>
      <c r="B11" s="170"/>
      <c r="C11" s="170"/>
      <c r="D11" s="170"/>
      <c r="E11" s="170"/>
      <c r="F11" s="170"/>
      <c r="G11" s="6">
        <v>3</v>
      </c>
      <c r="H11" s="8">
        <v>7614244</v>
      </c>
      <c r="I11" s="8">
        <v>8903546</v>
      </c>
    </row>
    <row r="12" spans="1:9" x14ac:dyDescent="0.2">
      <c r="A12" s="170" t="s">
        <v>22</v>
      </c>
      <c r="B12" s="170"/>
      <c r="C12" s="170"/>
      <c r="D12" s="170"/>
      <c r="E12" s="170"/>
      <c r="F12" s="170"/>
      <c r="G12" s="6">
        <v>4</v>
      </c>
      <c r="H12" s="8">
        <v>0</v>
      </c>
      <c r="I12" s="8">
        <v>0</v>
      </c>
    </row>
    <row r="13" spans="1:9" x14ac:dyDescent="0.2">
      <c r="A13" s="163" t="s">
        <v>23</v>
      </c>
      <c r="B13" s="163"/>
      <c r="C13" s="163"/>
      <c r="D13" s="163"/>
      <c r="E13" s="163"/>
      <c r="F13" s="163"/>
      <c r="G13" s="6">
        <v>5</v>
      </c>
      <c r="H13" s="8">
        <v>0</v>
      </c>
      <c r="I13" s="8">
        <v>0</v>
      </c>
    </row>
    <row r="14" spans="1:9" x14ac:dyDescent="0.2">
      <c r="A14" s="163" t="s">
        <v>24</v>
      </c>
      <c r="B14" s="163"/>
      <c r="C14" s="163"/>
      <c r="D14" s="163"/>
      <c r="E14" s="163"/>
      <c r="F14" s="163"/>
      <c r="G14" s="6">
        <v>6</v>
      </c>
      <c r="H14" s="8">
        <v>410203</v>
      </c>
      <c r="I14" s="8">
        <v>463948</v>
      </c>
    </row>
    <row r="15" spans="1:9" x14ac:dyDescent="0.2">
      <c r="A15" s="163" t="s">
        <v>25</v>
      </c>
      <c r="B15" s="163"/>
      <c r="C15" s="163"/>
      <c r="D15" s="163"/>
      <c r="E15" s="163"/>
      <c r="F15" s="163"/>
      <c r="G15" s="6">
        <v>7</v>
      </c>
      <c r="H15" s="8">
        <v>0</v>
      </c>
      <c r="I15" s="8">
        <v>0</v>
      </c>
    </row>
    <row r="16" spans="1:9" x14ac:dyDescent="0.2">
      <c r="A16" s="163" t="s">
        <v>26</v>
      </c>
      <c r="B16" s="163"/>
      <c r="C16" s="163"/>
      <c r="D16" s="163"/>
      <c r="E16" s="163"/>
      <c r="F16" s="163"/>
      <c r="G16" s="6">
        <v>8</v>
      </c>
      <c r="H16" s="8">
        <v>0</v>
      </c>
      <c r="I16" s="8">
        <v>0</v>
      </c>
    </row>
    <row r="17" spans="1:9" x14ac:dyDescent="0.2">
      <c r="A17" s="163" t="s">
        <v>27</v>
      </c>
      <c r="B17" s="163"/>
      <c r="C17" s="163"/>
      <c r="D17" s="163"/>
      <c r="E17" s="163"/>
      <c r="F17" s="163"/>
      <c r="G17" s="6">
        <v>9</v>
      </c>
      <c r="H17" s="8">
        <v>0</v>
      </c>
      <c r="I17" s="8">
        <v>0</v>
      </c>
    </row>
    <row r="18" spans="1:9" x14ac:dyDescent="0.2">
      <c r="A18" s="163" t="s">
        <v>28</v>
      </c>
      <c r="B18" s="163"/>
      <c r="C18" s="163"/>
      <c r="D18" s="163"/>
      <c r="E18" s="163"/>
      <c r="F18" s="163"/>
      <c r="G18" s="6">
        <v>10</v>
      </c>
      <c r="H18" s="8">
        <v>0</v>
      </c>
      <c r="I18" s="8">
        <v>0</v>
      </c>
    </row>
    <row r="19" spans="1:9" x14ac:dyDescent="0.2">
      <c r="A19" s="163" t="s">
        <v>29</v>
      </c>
      <c r="B19" s="163"/>
      <c r="C19" s="163"/>
      <c r="D19" s="163"/>
      <c r="E19" s="163"/>
      <c r="F19" s="163"/>
      <c r="G19" s="6">
        <v>11</v>
      </c>
      <c r="H19" s="8">
        <v>0</v>
      </c>
      <c r="I19" s="8">
        <v>0</v>
      </c>
    </row>
    <row r="20" spans="1:9" x14ac:dyDescent="0.2">
      <c r="A20" s="163" t="s">
        <v>30</v>
      </c>
      <c r="B20" s="163"/>
      <c r="C20" s="163"/>
      <c r="D20" s="163"/>
      <c r="E20" s="163"/>
      <c r="F20" s="163"/>
      <c r="G20" s="6">
        <v>12</v>
      </c>
      <c r="H20" s="8">
        <v>0</v>
      </c>
      <c r="I20" s="8">
        <v>0</v>
      </c>
    </row>
    <row r="21" spans="1:9" x14ac:dyDescent="0.2">
      <c r="A21" s="163" t="s">
        <v>31</v>
      </c>
      <c r="B21" s="163"/>
      <c r="C21" s="163"/>
      <c r="D21" s="163"/>
      <c r="E21" s="163"/>
      <c r="F21" s="163"/>
      <c r="G21" s="6">
        <v>13</v>
      </c>
      <c r="H21" s="8">
        <v>0</v>
      </c>
      <c r="I21" s="8">
        <v>0</v>
      </c>
    </row>
    <row r="22" spans="1:9" x14ac:dyDescent="0.2">
      <c r="A22" s="163" t="s">
        <v>32</v>
      </c>
      <c r="B22" s="163"/>
      <c r="C22" s="163"/>
      <c r="D22" s="163"/>
      <c r="E22" s="163"/>
      <c r="F22" s="163"/>
      <c r="G22" s="6">
        <v>14</v>
      </c>
      <c r="H22" s="8">
        <v>0</v>
      </c>
      <c r="I22" s="8">
        <v>0</v>
      </c>
    </row>
    <row r="23" spans="1:9" x14ac:dyDescent="0.2">
      <c r="A23" s="168" t="s">
        <v>33</v>
      </c>
      <c r="B23" s="168"/>
      <c r="C23" s="168"/>
      <c r="D23" s="168"/>
      <c r="E23" s="168"/>
      <c r="F23" s="168"/>
      <c r="G23" s="5">
        <v>15</v>
      </c>
      <c r="H23" s="26">
        <f>H24+H25+H26</f>
        <v>579633</v>
      </c>
      <c r="I23" s="26">
        <f>I24+I25+I26</f>
        <v>225720</v>
      </c>
    </row>
    <row r="24" spans="1:9" x14ac:dyDescent="0.2">
      <c r="A24" s="163" t="s">
        <v>34</v>
      </c>
      <c r="B24" s="163"/>
      <c r="C24" s="163"/>
      <c r="D24" s="163"/>
      <c r="E24" s="163"/>
      <c r="F24" s="163"/>
      <c r="G24" s="6">
        <v>16</v>
      </c>
      <c r="H24" s="8">
        <v>579633</v>
      </c>
      <c r="I24" s="8">
        <v>225720</v>
      </c>
    </row>
    <row r="25" spans="1:9" x14ac:dyDescent="0.2">
      <c r="A25" s="163" t="s">
        <v>35</v>
      </c>
      <c r="B25" s="163"/>
      <c r="C25" s="163"/>
      <c r="D25" s="163"/>
      <c r="E25" s="163"/>
      <c r="F25" s="163"/>
      <c r="G25" s="6">
        <v>17</v>
      </c>
      <c r="H25" s="8">
        <v>0</v>
      </c>
      <c r="I25" s="8">
        <v>0</v>
      </c>
    </row>
    <row r="26" spans="1:9" x14ac:dyDescent="0.2">
      <c r="A26" s="163" t="s">
        <v>36</v>
      </c>
      <c r="B26" s="163"/>
      <c r="C26" s="163"/>
      <c r="D26" s="163"/>
      <c r="E26" s="163"/>
      <c r="F26" s="163"/>
      <c r="G26" s="6">
        <v>18</v>
      </c>
      <c r="H26" s="8">
        <v>0</v>
      </c>
      <c r="I26" s="8">
        <v>0</v>
      </c>
    </row>
    <row r="27" spans="1:9" x14ac:dyDescent="0.2">
      <c r="A27" s="168" t="s">
        <v>37</v>
      </c>
      <c r="B27" s="168"/>
      <c r="C27" s="168"/>
      <c r="D27" s="168"/>
      <c r="E27" s="168"/>
      <c r="F27" s="168"/>
      <c r="G27" s="5">
        <v>19</v>
      </c>
      <c r="H27" s="26">
        <f>H28+H29+H30+H31</f>
        <v>13042</v>
      </c>
      <c r="I27" s="26">
        <f>I28+I29+I30+I31</f>
        <v>34127</v>
      </c>
    </row>
    <row r="28" spans="1:9" x14ac:dyDescent="0.2">
      <c r="A28" s="163" t="s">
        <v>38</v>
      </c>
      <c r="B28" s="163"/>
      <c r="C28" s="163"/>
      <c r="D28" s="163"/>
      <c r="E28" s="163"/>
      <c r="F28" s="163"/>
      <c r="G28" s="6">
        <v>20</v>
      </c>
      <c r="H28" s="8">
        <v>13042</v>
      </c>
      <c r="I28" s="8">
        <v>34127</v>
      </c>
    </row>
    <row r="29" spans="1:9" x14ac:dyDescent="0.2">
      <c r="A29" s="163" t="s">
        <v>39</v>
      </c>
      <c r="B29" s="163"/>
      <c r="C29" s="163"/>
      <c r="D29" s="163"/>
      <c r="E29" s="163"/>
      <c r="F29" s="163"/>
      <c r="G29" s="6">
        <v>21</v>
      </c>
      <c r="H29" s="8">
        <v>0</v>
      </c>
      <c r="I29" s="8">
        <v>0</v>
      </c>
    </row>
    <row r="30" spans="1:9" x14ac:dyDescent="0.2">
      <c r="A30" s="163" t="s">
        <v>40</v>
      </c>
      <c r="B30" s="163"/>
      <c r="C30" s="163"/>
      <c r="D30" s="163"/>
      <c r="E30" s="163"/>
      <c r="F30" s="163"/>
      <c r="G30" s="6">
        <v>22</v>
      </c>
      <c r="H30" s="8">
        <v>0</v>
      </c>
      <c r="I30" s="8">
        <v>0</v>
      </c>
    </row>
    <row r="31" spans="1:9" x14ac:dyDescent="0.2">
      <c r="A31" s="163" t="s">
        <v>41</v>
      </c>
      <c r="B31" s="163"/>
      <c r="C31" s="163"/>
      <c r="D31" s="163"/>
      <c r="E31" s="163"/>
      <c r="F31" s="163"/>
      <c r="G31" s="6">
        <v>23</v>
      </c>
      <c r="H31" s="8">
        <v>0</v>
      </c>
      <c r="I31" s="8">
        <v>0</v>
      </c>
    </row>
    <row r="32" spans="1:9" x14ac:dyDescent="0.2">
      <c r="A32" s="179" t="s">
        <v>42</v>
      </c>
      <c r="B32" s="179"/>
      <c r="C32" s="179"/>
      <c r="D32" s="179"/>
      <c r="E32" s="179"/>
      <c r="F32" s="179"/>
      <c r="G32" s="6">
        <v>24</v>
      </c>
      <c r="H32" s="8">
        <v>0</v>
      </c>
      <c r="I32" s="8">
        <v>12867</v>
      </c>
    </row>
    <row r="33" spans="1:9" x14ac:dyDescent="0.2">
      <c r="A33" s="181" t="s">
        <v>43</v>
      </c>
      <c r="B33" s="181"/>
      <c r="C33" s="181"/>
      <c r="D33" s="181"/>
      <c r="E33" s="181"/>
      <c r="F33" s="181"/>
      <c r="G33" s="5">
        <v>25</v>
      </c>
      <c r="H33" s="26">
        <f>H9+H23+H27+H32</f>
        <v>8617122</v>
      </c>
      <c r="I33" s="26">
        <f>I9+I23+I27+I32</f>
        <v>9640208</v>
      </c>
    </row>
    <row r="34" spans="1:9" x14ac:dyDescent="0.2">
      <c r="A34" s="180" t="s">
        <v>44</v>
      </c>
      <c r="B34" s="180"/>
      <c r="C34" s="180"/>
      <c r="D34" s="180"/>
      <c r="E34" s="180"/>
      <c r="F34" s="180"/>
      <c r="G34" s="6">
        <v>26</v>
      </c>
      <c r="H34" s="8">
        <v>0</v>
      </c>
      <c r="I34" s="8">
        <v>0</v>
      </c>
    </row>
    <row r="35" spans="1:9" x14ac:dyDescent="0.2">
      <c r="A35" s="166" t="s">
        <v>45</v>
      </c>
      <c r="B35" s="182"/>
      <c r="C35" s="182"/>
      <c r="D35" s="182"/>
      <c r="E35" s="182"/>
      <c r="F35" s="182"/>
      <c r="G35" s="182"/>
      <c r="H35" s="182"/>
      <c r="I35" s="182"/>
    </row>
    <row r="36" spans="1:9" x14ac:dyDescent="0.2">
      <c r="A36" s="168" t="s">
        <v>46</v>
      </c>
      <c r="B36" s="168"/>
      <c r="C36" s="168"/>
      <c r="D36" s="168"/>
      <c r="E36" s="168"/>
      <c r="F36" s="168"/>
      <c r="G36" s="5">
        <v>27</v>
      </c>
      <c r="H36" s="26">
        <f>H37+H38+H39+H40+H41+H42+H43</f>
        <v>12926</v>
      </c>
      <c r="I36" s="26">
        <f>I37+I38+I39+I40+I41+I42+I43</f>
        <v>13657</v>
      </c>
    </row>
    <row r="37" spans="1:9" x14ac:dyDescent="0.2">
      <c r="A37" s="163" t="s">
        <v>47</v>
      </c>
      <c r="B37" s="163"/>
      <c r="C37" s="163"/>
      <c r="D37" s="163"/>
      <c r="E37" s="163"/>
      <c r="F37" s="163"/>
      <c r="G37" s="6">
        <v>28</v>
      </c>
      <c r="H37" s="8">
        <v>0</v>
      </c>
      <c r="I37" s="8">
        <v>0</v>
      </c>
    </row>
    <row r="38" spans="1:9" x14ac:dyDescent="0.2">
      <c r="A38" s="163" t="s">
        <v>48</v>
      </c>
      <c r="B38" s="163"/>
      <c r="C38" s="163"/>
      <c r="D38" s="163"/>
      <c r="E38" s="163"/>
      <c r="F38" s="163"/>
      <c r="G38" s="6">
        <v>29</v>
      </c>
      <c r="H38" s="8">
        <v>0</v>
      </c>
      <c r="I38" s="8">
        <v>0</v>
      </c>
    </row>
    <row r="39" spans="1:9" x14ac:dyDescent="0.2">
      <c r="A39" s="163" t="s">
        <v>49</v>
      </c>
      <c r="B39" s="163"/>
      <c r="C39" s="163"/>
      <c r="D39" s="163"/>
      <c r="E39" s="163"/>
      <c r="F39" s="163"/>
      <c r="G39" s="6">
        <v>30</v>
      </c>
      <c r="H39" s="8">
        <v>0</v>
      </c>
      <c r="I39" s="8">
        <v>0</v>
      </c>
    </row>
    <row r="40" spans="1:9" x14ac:dyDescent="0.2">
      <c r="A40" s="163" t="s">
        <v>50</v>
      </c>
      <c r="B40" s="163"/>
      <c r="C40" s="163"/>
      <c r="D40" s="163"/>
      <c r="E40" s="163"/>
      <c r="F40" s="163"/>
      <c r="G40" s="6">
        <v>31</v>
      </c>
      <c r="H40" s="8">
        <v>12926</v>
      </c>
      <c r="I40" s="8">
        <v>13657</v>
      </c>
    </row>
    <row r="41" spans="1:9" x14ac:dyDescent="0.2">
      <c r="A41" s="163" t="s">
        <v>51</v>
      </c>
      <c r="B41" s="163"/>
      <c r="C41" s="163"/>
      <c r="D41" s="163"/>
      <c r="E41" s="163"/>
      <c r="F41" s="163"/>
      <c r="G41" s="6">
        <v>32</v>
      </c>
      <c r="H41" s="8">
        <v>0</v>
      </c>
      <c r="I41" s="8">
        <v>0</v>
      </c>
    </row>
    <row r="42" spans="1:9" x14ac:dyDescent="0.2">
      <c r="A42" s="163" t="s">
        <v>52</v>
      </c>
      <c r="B42" s="163"/>
      <c r="C42" s="163"/>
      <c r="D42" s="163"/>
      <c r="E42" s="163"/>
      <c r="F42" s="163"/>
      <c r="G42" s="6">
        <v>33</v>
      </c>
      <c r="H42" s="8">
        <v>0</v>
      </c>
      <c r="I42" s="8">
        <v>0</v>
      </c>
    </row>
    <row r="43" spans="1:9" x14ac:dyDescent="0.2">
      <c r="A43" s="163" t="s">
        <v>53</v>
      </c>
      <c r="B43" s="163"/>
      <c r="C43" s="163"/>
      <c r="D43" s="163"/>
      <c r="E43" s="163"/>
      <c r="F43" s="163"/>
      <c r="G43" s="6">
        <v>34</v>
      </c>
      <c r="H43" s="8">
        <v>0</v>
      </c>
      <c r="I43" s="8">
        <v>0</v>
      </c>
    </row>
    <row r="44" spans="1:9" x14ac:dyDescent="0.2">
      <c r="A44" s="168" t="s">
        <v>54</v>
      </c>
      <c r="B44" s="168"/>
      <c r="C44" s="168"/>
      <c r="D44" s="168"/>
      <c r="E44" s="168"/>
      <c r="F44" s="168"/>
      <c r="G44" s="5">
        <v>35</v>
      </c>
      <c r="H44" s="26">
        <f>H45+H46</f>
        <v>0</v>
      </c>
      <c r="I44" s="26">
        <f>I45+I46</f>
        <v>0</v>
      </c>
    </row>
    <row r="45" spans="1:9" x14ac:dyDescent="0.2">
      <c r="A45" s="163" t="s">
        <v>55</v>
      </c>
      <c r="B45" s="163"/>
      <c r="C45" s="163"/>
      <c r="D45" s="163"/>
      <c r="E45" s="163"/>
      <c r="F45" s="163"/>
      <c r="G45" s="6">
        <v>36</v>
      </c>
      <c r="H45" s="8">
        <v>0</v>
      </c>
      <c r="I45" s="8">
        <v>0</v>
      </c>
    </row>
    <row r="46" spans="1:9" x14ac:dyDescent="0.2">
      <c r="A46" s="163" t="s">
        <v>56</v>
      </c>
      <c r="B46" s="163"/>
      <c r="C46" s="163"/>
      <c r="D46" s="163"/>
      <c r="E46" s="163"/>
      <c r="F46" s="163"/>
      <c r="G46" s="6">
        <v>37</v>
      </c>
      <c r="H46" s="8">
        <v>0</v>
      </c>
      <c r="I46" s="8">
        <v>0</v>
      </c>
    </row>
    <row r="47" spans="1:9" x14ac:dyDescent="0.2">
      <c r="A47" s="168" t="s">
        <v>57</v>
      </c>
      <c r="B47" s="168"/>
      <c r="C47" s="168"/>
      <c r="D47" s="168"/>
      <c r="E47" s="168"/>
      <c r="F47" s="168"/>
      <c r="G47" s="5">
        <v>38</v>
      </c>
      <c r="H47" s="26">
        <f>H48+H49+H50</f>
        <v>4070</v>
      </c>
      <c r="I47" s="26">
        <f>I48+I49+I50</f>
        <v>4070</v>
      </c>
    </row>
    <row r="48" spans="1:9" x14ac:dyDescent="0.2">
      <c r="A48" s="163" t="s">
        <v>58</v>
      </c>
      <c r="B48" s="163"/>
      <c r="C48" s="163"/>
      <c r="D48" s="163"/>
      <c r="E48" s="163"/>
      <c r="F48" s="163"/>
      <c r="G48" s="6">
        <v>39</v>
      </c>
      <c r="H48" s="8">
        <v>0</v>
      </c>
      <c r="I48" s="8">
        <v>0</v>
      </c>
    </row>
    <row r="49" spans="1:9" x14ac:dyDescent="0.2">
      <c r="A49" s="163" t="s">
        <v>59</v>
      </c>
      <c r="B49" s="163"/>
      <c r="C49" s="163"/>
      <c r="D49" s="163"/>
      <c r="E49" s="163"/>
      <c r="F49" s="163"/>
      <c r="G49" s="6">
        <v>40</v>
      </c>
      <c r="H49" s="8">
        <v>0</v>
      </c>
      <c r="I49" s="8">
        <v>0</v>
      </c>
    </row>
    <row r="50" spans="1:9" x14ac:dyDescent="0.2">
      <c r="A50" s="163" t="s">
        <v>60</v>
      </c>
      <c r="B50" s="163"/>
      <c r="C50" s="163"/>
      <c r="D50" s="163"/>
      <c r="E50" s="163"/>
      <c r="F50" s="163"/>
      <c r="G50" s="6">
        <v>41</v>
      </c>
      <c r="H50" s="8">
        <v>4070</v>
      </c>
      <c r="I50" s="8">
        <v>4070</v>
      </c>
    </row>
    <row r="51" spans="1:9" x14ac:dyDescent="0.2">
      <c r="A51" s="179" t="s">
        <v>61</v>
      </c>
      <c r="B51" s="179"/>
      <c r="C51" s="179"/>
      <c r="D51" s="179"/>
      <c r="E51" s="179"/>
      <c r="F51" s="179"/>
      <c r="G51" s="6">
        <v>42</v>
      </c>
      <c r="H51" s="8">
        <v>531236</v>
      </c>
      <c r="I51" s="8">
        <v>679743</v>
      </c>
    </row>
    <row r="52" spans="1:9" x14ac:dyDescent="0.2">
      <c r="A52" s="181" t="s">
        <v>62</v>
      </c>
      <c r="B52" s="181"/>
      <c r="C52" s="181"/>
      <c r="D52" s="181"/>
      <c r="E52" s="181"/>
      <c r="F52" s="181"/>
      <c r="G52" s="5">
        <v>43</v>
      </c>
      <c r="H52" s="26">
        <f>H36+H44+H47+H51</f>
        <v>548232</v>
      </c>
      <c r="I52" s="26">
        <f>I36+I44+I47+I51</f>
        <v>697470</v>
      </c>
    </row>
    <row r="53" spans="1:9" x14ac:dyDescent="0.2">
      <c r="A53" s="181" t="s">
        <v>63</v>
      </c>
      <c r="B53" s="181"/>
      <c r="C53" s="181"/>
      <c r="D53" s="181"/>
      <c r="E53" s="181"/>
      <c r="F53" s="181"/>
      <c r="G53" s="5">
        <v>44</v>
      </c>
      <c r="H53" s="26">
        <f>H33-H52</f>
        <v>8068890</v>
      </c>
      <c r="I53" s="26">
        <f>I33-I52</f>
        <v>8942738</v>
      </c>
    </row>
    <row r="54" spans="1:9" x14ac:dyDescent="0.2">
      <c r="A54" s="179" t="s">
        <v>64</v>
      </c>
      <c r="B54" s="179"/>
      <c r="C54" s="179"/>
      <c r="D54" s="179"/>
      <c r="E54" s="179"/>
      <c r="F54" s="179"/>
      <c r="G54" s="6">
        <v>45</v>
      </c>
      <c r="H54" s="8">
        <v>506000</v>
      </c>
      <c r="I54" s="8">
        <v>506000</v>
      </c>
    </row>
    <row r="55" spans="1:9" x14ac:dyDescent="0.2">
      <c r="A55" s="168" t="s">
        <v>65</v>
      </c>
      <c r="B55" s="168"/>
      <c r="C55" s="168"/>
      <c r="D55" s="168"/>
      <c r="E55" s="168"/>
      <c r="F55" s="168"/>
      <c r="G55" s="5">
        <v>46</v>
      </c>
      <c r="H55" s="95">
        <v>16</v>
      </c>
      <c r="I55" s="95">
        <v>18</v>
      </c>
    </row>
    <row r="56" spans="1:9" x14ac:dyDescent="0.2">
      <c r="A56" s="180" t="s">
        <v>174</v>
      </c>
      <c r="B56" s="180"/>
      <c r="C56" s="180"/>
      <c r="D56" s="180"/>
      <c r="E56" s="180"/>
      <c r="F56" s="180"/>
      <c r="G56" s="6">
        <v>47</v>
      </c>
      <c r="H56" s="8">
        <v>2000000</v>
      </c>
      <c r="I56" s="8">
        <v>2000000</v>
      </c>
    </row>
    <row r="57" spans="1:9" x14ac:dyDescent="0.2">
      <c r="A57" s="180" t="s">
        <v>66</v>
      </c>
      <c r="B57" s="180"/>
      <c r="C57" s="180"/>
      <c r="D57" s="180"/>
      <c r="E57" s="180"/>
      <c r="F57" s="180"/>
      <c r="G57" s="6">
        <v>48</v>
      </c>
      <c r="H57" s="8">
        <v>14732</v>
      </c>
      <c r="I57" s="8">
        <v>14732</v>
      </c>
    </row>
    <row r="58" spans="1:9" x14ac:dyDescent="0.2">
      <c r="A58" s="180" t="s">
        <v>67</v>
      </c>
      <c r="B58" s="180"/>
      <c r="C58" s="180"/>
      <c r="D58" s="180"/>
      <c r="E58" s="180"/>
      <c r="F58" s="180"/>
      <c r="G58" s="6">
        <v>49</v>
      </c>
      <c r="H58" s="8">
        <v>0</v>
      </c>
      <c r="I58" s="8">
        <v>0</v>
      </c>
    </row>
    <row r="59" spans="1:9" x14ac:dyDescent="0.2">
      <c r="A59" s="180" t="s">
        <v>175</v>
      </c>
      <c r="B59" s="180"/>
      <c r="C59" s="180"/>
      <c r="D59" s="180"/>
      <c r="E59" s="180"/>
      <c r="F59" s="180"/>
      <c r="G59" s="6">
        <v>50</v>
      </c>
      <c r="H59" s="8">
        <v>219530</v>
      </c>
      <c r="I59" s="8">
        <v>-12076</v>
      </c>
    </row>
    <row r="60" spans="1:9" x14ac:dyDescent="0.2">
      <c r="A60" s="180" t="s">
        <v>147</v>
      </c>
      <c r="B60" s="180"/>
      <c r="C60" s="180"/>
      <c r="D60" s="180"/>
      <c r="E60" s="180"/>
      <c r="F60" s="180"/>
      <c r="G60" s="6">
        <v>51</v>
      </c>
      <c r="H60" s="8">
        <v>3391948</v>
      </c>
      <c r="I60" s="8">
        <v>3995945</v>
      </c>
    </row>
    <row r="61" spans="1:9" x14ac:dyDescent="0.2">
      <c r="A61" s="190" t="s">
        <v>176</v>
      </c>
      <c r="B61" s="190"/>
      <c r="C61" s="190"/>
      <c r="D61" s="190"/>
      <c r="E61" s="190"/>
      <c r="F61" s="190"/>
      <c r="G61" s="5">
        <v>52</v>
      </c>
      <c r="H61" s="26">
        <f>H62+H63</f>
        <v>2341943</v>
      </c>
      <c r="I61" s="26">
        <f>I62+I63</f>
        <v>2843400</v>
      </c>
    </row>
    <row r="62" spans="1:9" x14ac:dyDescent="0.2">
      <c r="A62" s="180" t="s">
        <v>148</v>
      </c>
      <c r="B62" s="180"/>
      <c r="C62" s="180"/>
      <c r="D62" s="180"/>
      <c r="E62" s="180"/>
      <c r="F62" s="180"/>
      <c r="G62" s="6">
        <v>53</v>
      </c>
      <c r="H62" s="8">
        <v>2341943</v>
      </c>
      <c r="I62" s="8">
        <v>2843400</v>
      </c>
    </row>
    <row r="63" spans="1:9" x14ac:dyDescent="0.2">
      <c r="A63" s="180" t="s">
        <v>149</v>
      </c>
      <c r="B63" s="180"/>
      <c r="C63" s="180"/>
      <c r="D63" s="180"/>
      <c r="E63" s="180"/>
      <c r="F63" s="180"/>
      <c r="G63" s="6">
        <v>54</v>
      </c>
      <c r="H63" s="8">
        <v>0</v>
      </c>
      <c r="I63" s="8">
        <v>0</v>
      </c>
    </row>
    <row r="64" spans="1:9" x14ac:dyDescent="0.2">
      <c r="A64" s="180" t="s">
        <v>150</v>
      </c>
      <c r="B64" s="180"/>
      <c r="C64" s="180"/>
      <c r="D64" s="180"/>
      <c r="E64" s="180"/>
      <c r="F64" s="180"/>
      <c r="G64" s="6">
        <v>55</v>
      </c>
      <c r="H64" s="8">
        <v>100737</v>
      </c>
      <c r="I64" s="8">
        <v>100737</v>
      </c>
    </row>
    <row r="65" spans="1:9" x14ac:dyDescent="0.2">
      <c r="A65" s="190" t="s">
        <v>177</v>
      </c>
      <c r="B65" s="190"/>
      <c r="C65" s="190"/>
      <c r="D65" s="190"/>
      <c r="E65" s="190"/>
      <c r="F65" s="190"/>
      <c r="G65" s="5">
        <v>56</v>
      </c>
      <c r="H65" s="26">
        <f>H56+H57+H58+H59+H60+H61+H64</f>
        <v>8068890</v>
      </c>
      <c r="I65" s="26">
        <f>I56+I57+I58+I59+I60+I61+I64</f>
        <v>8942738</v>
      </c>
    </row>
    <row r="66" spans="1:9" x14ac:dyDescent="0.2">
      <c r="A66" s="191" t="s">
        <v>68</v>
      </c>
      <c r="B66" s="191"/>
      <c r="C66" s="191"/>
      <c r="D66" s="191"/>
      <c r="E66" s="191"/>
      <c r="F66" s="191"/>
      <c r="G66" s="7">
        <v>57</v>
      </c>
      <c r="H66" s="8">
        <v>0</v>
      </c>
      <c r="I66" s="8">
        <v>0</v>
      </c>
    </row>
    <row r="67" spans="1:9" x14ac:dyDescent="0.2">
      <c r="A67" s="183" t="s">
        <v>69</v>
      </c>
      <c r="B67" s="184"/>
      <c r="C67" s="184"/>
      <c r="D67" s="184"/>
      <c r="E67" s="184"/>
      <c r="F67" s="184"/>
      <c r="G67" s="184"/>
      <c r="H67" s="184"/>
      <c r="I67" s="184"/>
    </row>
    <row r="68" spans="1:9" x14ac:dyDescent="0.2">
      <c r="A68" s="180" t="s">
        <v>70</v>
      </c>
      <c r="B68" s="180"/>
      <c r="C68" s="180"/>
      <c r="D68" s="180"/>
      <c r="E68" s="180"/>
      <c r="F68" s="180"/>
      <c r="G68" s="6">
        <v>58</v>
      </c>
      <c r="H68" s="8">
        <v>0</v>
      </c>
      <c r="I68" s="8">
        <v>0</v>
      </c>
    </row>
    <row r="69" spans="1:9" x14ac:dyDescent="0.2">
      <c r="A69" s="180" t="s">
        <v>71</v>
      </c>
      <c r="B69" s="180"/>
      <c r="C69" s="180"/>
      <c r="D69" s="180"/>
      <c r="E69" s="180"/>
      <c r="F69" s="180"/>
      <c r="G69" s="6">
        <v>59</v>
      </c>
      <c r="H69" s="8">
        <v>0</v>
      </c>
      <c r="I69" s="8">
        <v>0</v>
      </c>
    </row>
  </sheetData>
  <sheetProtection algorithmName="SHA-512" hashValue="w3PC+bxrZn7M/pNZPoJp8zJQ+bo9pdrzfwagr0/VyTlmk16HRsOd98Qv3xKna7Q4lGOzSSXK+Hx5G/NsY5xypQ==" saltValue="TOOEot8i+Ic4rgjHB0+JKQ==" spinCount="100000" sheet="1" objects="1" scenarios="1"/>
  <mergeCells count="69">
    <mergeCell ref="A4:I4"/>
    <mergeCell ref="A3:I3"/>
    <mergeCell ref="A69:F69"/>
    <mergeCell ref="A62:F62"/>
    <mergeCell ref="A63:F63"/>
    <mergeCell ref="A64:F64"/>
    <mergeCell ref="A65:F65"/>
    <mergeCell ref="A66:F66"/>
    <mergeCell ref="A68:F68"/>
    <mergeCell ref="A48:F48"/>
    <mergeCell ref="A49:F49"/>
    <mergeCell ref="A57:F57"/>
    <mergeCell ref="A58:F58"/>
    <mergeCell ref="A61:F61"/>
    <mergeCell ref="A59:F59"/>
    <mergeCell ref="A60:F60"/>
    <mergeCell ref="A67:I67"/>
    <mergeCell ref="A50:F50"/>
    <mergeCell ref="A51:F51"/>
    <mergeCell ref="A52:F52"/>
    <mergeCell ref="A53:F53"/>
    <mergeCell ref="A45:F45"/>
    <mergeCell ref="A46:F46"/>
    <mergeCell ref="A47:F47"/>
    <mergeCell ref="A35:I35"/>
    <mergeCell ref="A38:F38"/>
    <mergeCell ref="A39:F39"/>
    <mergeCell ref="A40:F40"/>
    <mergeCell ref="A41:F41"/>
    <mergeCell ref="A42:F42"/>
    <mergeCell ref="A26:F26"/>
    <mergeCell ref="A27:F27"/>
    <mergeCell ref="A54:F54"/>
    <mergeCell ref="A55:F55"/>
    <mergeCell ref="A56:F56"/>
    <mergeCell ref="A32:F32"/>
    <mergeCell ref="A33:F33"/>
    <mergeCell ref="A34:F34"/>
    <mergeCell ref="A36:F36"/>
    <mergeCell ref="A37:F37"/>
    <mergeCell ref="A28:F28"/>
    <mergeCell ref="A29:F29"/>
    <mergeCell ref="A30:F30"/>
    <mergeCell ref="A31:F31"/>
    <mergeCell ref="A43:F43"/>
    <mergeCell ref="A44:F44"/>
    <mergeCell ref="A1:H1"/>
    <mergeCell ref="A2:H2"/>
    <mergeCell ref="A25:F25"/>
    <mergeCell ref="A16:F16"/>
    <mergeCell ref="A17:F17"/>
    <mergeCell ref="A19:F19"/>
    <mergeCell ref="A20:F20"/>
    <mergeCell ref="A21:F21"/>
    <mergeCell ref="A22:F22"/>
    <mergeCell ref="A23:F23"/>
    <mergeCell ref="A24:F24"/>
    <mergeCell ref="A6:F6"/>
    <mergeCell ref="A5:F5"/>
    <mergeCell ref="A12:F12"/>
    <mergeCell ref="A13:F13"/>
    <mergeCell ref="A14:F14"/>
    <mergeCell ref="A15:F15"/>
    <mergeCell ref="A18:F18"/>
    <mergeCell ref="A7:I7"/>
    <mergeCell ref="A8:I8"/>
    <mergeCell ref="A9:F9"/>
    <mergeCell ref="A10:F10"/>
    <mergeCell ref="A11:F11"/>
  </mergeCells>
  <dataValidations count="8">
    <dataValidation type="whole" operator="greaterThanOrEqual" allowBlank="1" showInputMessage="1" showErrorMessage="1" errorTitle="Pogrešan unos" error="Mogu se unijeti samo cjelobrojne pozitivne vrijednosti." sqref="JC65362:JD65362 SY65362:SZ65362 ACU65362:ACV65362 AMQ65362:AMR65362 AWM65362:AWN65362 BGI65362:BGJ65362 BQE65362:BQF65362 CAA65362:CAB65362 CJW65362:CJX65362 CTS65362:CTT65362 DDO65362:DDP65362 DNK65362:DNL65362 DXG65362:DXH65362 EHC65362:EHD65362 EQY65362:EQZ65362 FAU65362:FAV65362 FKQ65362:FKR65362 FUM65362:FUN65362 GEI65362:GEJ65362 GOE65362:GOF65362 GYA65362:GYB65362 HHW65362:HHX65362 HRS65362:HRT65362 IBO65362:IBP65362 ILK65362:ILL65362 IVG65362:IVH65362 JFC65362:JFD65362 JOY65362:JOZ65362 JYU65362:JYV65362 KIQ65362:KIR65362 KSM65362:KSN65362 LCI65362:LCJ65362 LME65362:LMF65362 LWA65362:LWB65362 MFW65362:MFX65362 MPS65362:MPT65362 MZO65362:MZP65362 NJK65362:NJL65362 NTG65362:NTH65362 ODC65362:ODD65362 OMY65362:OMZ65362 OWU65362:OWV65362 PGQ65362:PGR65362 PQM65362:PQN65362 QAI65362:QAJ65362 QKE65362:QKF65362 QUA65362:QUB65362 RDW65362:RDX65362 RNS65362:RNT65362 RXO65362:RXP65362 SHK65362:SHL65362 SRG65362:SRH65362 TBC65362:TBD65362 TKY65362:TKZ65362 TUU65362:TUV65362 UEQ65362:UER65362 UOM65362:UON65362 UYI65362:UYJ65362 VIE65362:VIF65362 VSA65362:VSB65362 WBW65362:WBX65362 WLS65362:WLT65362 WVO65362:WVP65362 JC130898:JD130898 SY130898:SZ130898 ACU130898:ACV130898 AMQ130898:AMR130898 AWM130898:AWN130898 BGI130898:BGJ130898 BQE130898:BQF130898 CAA130898:CAB130898 CJW130898:CJX130898 CTS130898:CTT130898 DDO130898:DDP130898 DNK130898:DNL130898 DXG130898:DXH130898 EHC130898:EHD130898 EQY130898:EQZ130898 FAU130898:FAV130898 FKQ130898:FKR130898 FUM130898:FUN130898 GEI130898:GEJ130898 GOE130898:GOF130898 GYA130898:GYB130898 HHW130898:HHX130898 HRS130898:HRT130898 IBO130898:IBP130898 ILK130898:ILL130898 IVG130898:IVH130898 JFC130898:JFD130898 JOY130898:JOZ130898 JYU130898:JYV130898 KIQ130898:KIR130898 KSM130898:KSN130898 LCI130898:LCJ130898 LME130898:LMF130898 LWA130898:LWB130898 MFW130898:MFX130898 MPS130898:MPT130898 MZO130898:MZP130898 NJK130898:NJL130898 NTG130898:NTH130898 ODC130898:ODD130898 OMY130898:OMZ130898 OWU130898:OWV130898 PGQ130898:PGR130898 PQM130898:PQN130898 QAI130898:QAJ130898 QKE130898:QKF130898 QUA130898:QUB130898 RDW130898:RDX130898 RNS130898:RNT130898 RXO130898:RXP130898 SHK130898:SHL130898 SRG130898:SRH130898 TBC130898:TBD130898 TKY130898:TKZ130898 TUU130898:TUV130898 UEQ130898:UER130898 UOM130898:UON130898 UYI130898:UYJ130898 VIE130898:VIF130898 VSA130898:VSB130898 WBW130898:WBX130898 WLS130898:WLT130898 WVO130898:WVP130898 JC196434:JD196434 SY196434:SZ196434 ACU196434:ACV196434 AMQ196434:AMR196434 AWM196434:AWN196434 BGI196434:BGJ196434 BQE196434:BQF196434 CAA196434:CAB196434 CJW196434:CJX196434 CTS196434:CTT196434 DDO196434:DDP196434 DNK196434:DNL196434 DXG196434:DXH196434 EHC196434:EHD196434 EQY196434:EQZ196434 FAU196434:FAV196434 FKQ196434:FKR196434 FUM196434:FUN196434 GEI196434:GEJ196434 GOE196434:GOF196434 GYA196434:GYB196434 HHW196434:HHX196434 HRS196434:HRT196434 IBO196434:IBP196434 ILK196434:ILL196434 IVG196434:IVH196434 JFC196434:JFD196434 JOY196434:JOZ196434 JYU196434:JYV196434 KIQ196434:KIR196434 KSM196434:KSN196434 LCI196434:LCJ196434 LME196434:LMF196434 LWA196434:LWB196434 MFW196434:MFX196434 MPS196434:MPT196434 MZO196434:MZP196434 NJK196434:NJL196434 NTG196434:NTH196434 ODC196434:ODD196434 OMY196434:OMZ196434 OWU196434:OWV196434 PGQ196434:PGR196434 PQM196434:PQN196434 QAI196434:QAJ196434 QKE196434:QKF196434 QUA196434:QUB196434 RDW196434:RDX196434 RNS196434:RNT196434 RXO196434:RXP196434 SHK196434:SHL196434 SRG196434:SRH196434 TBC196434:TBD196434 TKY196434:TKZ196434 TUU196434:TUV196434 UEQ196434:UER196434 UOM196434:UON196434 UYI196434:UYJ196434 VIE196434:VIF196434 VSA196434:VSB196434 WBW196434:WBX196434 WLS196434:WLT196434 WVO196434:WVP196434 JC261970:JD261970 SY261970:SZ261970 ACU261970:ACV261970 AMQ261970:AMR261970 AWM261970:AWN261970 BGI261970:BGJ261970 BQE261970:BQF261970 CAA261970:CAB261970 CJW261970:CJX261970 CTS261970:CTT261970 DDO261970:DDP261970 DNK261970:DNL261970 DXG261970:DXH261970 EHC261970:EHD261970 EQY261970:EQZ261970 FAU261970:FAV261970 FKQ261970:FKR261970 FUM261970:FUN261970 GEI261970:GEJ261970 GOE261970:GOF261970 GYA261970:GYB261970 HHW261970:HHX261970 HRS261970:HRT261970 IBO261970:IBP261970 ILK261970:ILL261970 IVG261970:IVH261970 JFC261970:JFD261970 JOY261970:JOZ261970 JYU261970:JYV261970 KIQ261970:KIR261970 KSM261970:KSN261970 LCI261970:LCJ261970 LME261970:LMF261970 LWA261970:LWB261970 MFW261970:MFX261970 MPS261970:MPT261970 MZO261970:MZP261970 NJK261970:NJL261970 NTG261970:NTH261970 ODC261970:ODD261970 OMY261970:OMZ261970 OWU261970:OWV261970 PGQ261970:PGR261970 PQM261970:PQN261970 QAI261970:QAJ261970 QKE261970:QKF261970 QUA261970:QUB261970 RDW261970:RDX261970 RNS261970:RNT261970 RXO261970:RXP261970 SHK261970:SHL261970 SRG261970:SRH261970 TBC261970:TBD261970 TKY261970:TKZ261970 TUU261970:TUV261970 UEQ261970:UER261970 UOM261970:UON261970 UYI261970:UYJ261970 VIE261970:VIF261970 VSA261970:VSB261970 WBW261970:WBX261970 WLS261970:WLT261970 WVO261970:WVP261970 JC327506:JD327506 SY327506:SZ327506 ACU327506:ACV327506 AMQ327506:AMR327506 AWM327506:AWN327506 BGI327506:BGJ327506 BQE327506:BQF327506 CAA327506:CAB327506 CJW327506:CJX327506 CTS327506:CTT327506 DDO327506:DDP327506 DNK327506:DNL327506 DXG327506:DXH327506 EHC327506:EHD327506 EQY327506:EQZ327506 FAU327506:FAV327506 FKQ327506:FKR327506 FUM327506:FUN327506 GEI327506:GEJ327506 GOE327506:GOF327506 GYA327506:GYB327506 HHW327506:HHX327506 HRS327506:HRT327506 IBO327506:IBP327506 ILK327506:ILL327506 IVG327506:IVH327506 JFC327506:JFD327506 JOY327506:JOZ327506 JYU327506:JYV327506 KIQ327506:KIR327506 KSM327506:KSN327506 LCI327506:LCJ327506 LME327506:LMF327506 LWA327506:LWB327506 MFW327506:MFX327506 MPS327506:MPT327506 MZO327506:MZP327506 NJK327506:NJL327506 NTG327506:NTH327506 ODC327506:ODD327506 OMY327506:OMZ327506 OWU327506:OWV327506 PGQ327506:PGR327506 PQM327506:PQN327506 QAI327506:QAJ327506 QKE327506:QKF327506 QUA327506:QUB327506 RDW327506:RDX327506 RNS327506:RNT327506 RXO327506:RXP327506 SHK327506:SHL327506 SRG327506:SRH327506 TBC327506:TBD327506 TKY327506:TKZ327506 TUU327506:TUV327506 UEQ327506:UER327506 UOM327506:UON327506 UYI327506:UYJ327506 VIE327506:VIF327506 VSA327506:VSB327506 WBW327506:WBX327506 WLS327506:WLT327506 WVO327506:WVP327506 JC393042:JD393042 SY393042:SZ393042 ACU393042:ACV393042 AMQ393042:AMR393042 AWM393042:AWN393042 BGI393042:BGJ393042 BQE393042:BQF393042 CAA393042:CAB393042 CJW393042:CJX393042 CTS393042:CTT393042 DDO393042:DDP393042 DNK393042:DNL393042 DXG393042:DXH393042 EHC393042:EHD393042 EQY393042:EQZ393042 FAU393042:FAV393042 FKQ393042:FKR393042 FUM393042:FUN393042 GEI393042:GEJ393042 GOE393042:GOF393042 GYA393042:GYB393042 HHW393042:HHX393042 HRS393042:HRT393042 IBO393042:IBP393042 ILK393042:ILL393042 IVG393042:IVH393042 JFC393042:JFD393042 JOY393042:JOZ393042 JYU393042:JYV393042 KIQ393042:KIR393042 KSM393042:KSN393042 LCI393042:LCJ393042 LME393042:LMF393042 LWA393042:LWB393042 MFW393042:MFX393042 MPS393042:MPT393042 MZO393042:MZP393042 NJK393042:NJL393042 NTG393042:NTH393042 ODC393042:ODD393042 OMY393042:OMZ393042 OWU393042:OWV393042 PGQ393042:PGR393042 PQM393042:PQN393042 QAI393042:QAJ393042 QKE393042:QKF393042 QUA393042:QUB393042 RDW393042:RDX393042 RNS393042:RNT393042 RXO393042:RXP393042 SHK393042:SHL393042 SRG393042:SRH393042 TBC393042:TBD393042 TKY393042:TKZ393042 TUU393042:TUV393042 UEQ393042:UER393042 UOM393042:UON393042 UYI393042:UYJ393042 VIE393042:VIF393042 VSA393042:VSB393042 WBW393042:WBX393042 WLS393042:WLT393042 WVO393042:WVP393042 JC458578:JD458578 SY458578:SZ458578 ACU458578:ACV458578 AMQ458578:AMR458578 AWM458578:AWN458578 BGI458578:BGJ458578 BQE458578:BQF458578 CAA458578:CAB458578 CJW458578:CJX458578 CTS458578:CTT458578 DDO458578:DDP458578 DNK458578:DNL458578 DXG458578:DXH458578 EHC458578:EHD458578 EQY458578:EQZ458578 FAU458578:FAV458578 FKQ458578:FKR458578 FUM458578:FUN458578 GEI458578:GEJ458578 GOE458578:GOF458578 GYA458578:GYB458578 HHW458578:HHX458578 HRS458578:HRT458578 IBO458578:IBP458578 ILK458578:ILL458578 IVG458578:IVH458578 JFC458578:JFD458578 JOY458578:JOZ458578 JYU458578:JYV458578 KIQ458578:KIR458578 KSM458578:KSN458578 LCI458578:LCJ458578 LME458578:LMF458578 LWA458578:LWB458578 MFW458578:MFX458578 MPS458578:MPT458578 MZO458578:MZP458578 NJK458578:NJL458578 NTG458578:NTH458578 ODC458578:ODD458578 OMY458578:OMZ458578 OWU458578:OWV458578 PGQ458578:PGR458578 PQM458578:PQN458578 QAI458578:QAJ458578 QKE458578:QKF458578 QUA458578:QUB458578 RDW458578:RDX458578 RNS458578:RNT458578 RXO458578:RXP458578 SHK458578:SHL458578 SRG458578:SRH458578 TBC458578:TBD458578 TKY458578:TKZ458578 TUU458578:TUV458578 UEQ458578:UER458578 UOM458578:UON458578 UYI458578:UYJ458578 VIE458578:VIF458578 VSA458578:VSB458578 WBW458578:WBX458578 WLS458578:WLT458578 WVO458578:WVP458578 JC524114:JD524114 SY524114:SZ524114 ACU524114:ACV524114 AMQ524114:AMR524114 AWM524114:AWN524114 BGI524114:BGJ524114 BQE524114:BQF524114 CAA524114:CAB524114 CJW524114:CJX524114 CTS524114:CTT524114 DDO524114:DDP524114 DNK524114:DNL524114 DXG524114:DXH524114 EHC524114:EHD524114 EQY524114:EQZ524114 FAU524114:FAV524114 FKQ524114:FKR524114 FUM524114:FUN524114 GEI524114:GEJ524114 GOE524114:GOF524114 GYA524114:GYB524114 HHW524114:HHX524114 HRS524114:HRT524114 IBO524114:IBP524114 ILK524114:ILL524114 IVG524114:IVH524114 JFC524114:JFD524114 JOY524114:JOZ524114 JYU524114:JYV524114 KIQ524114:KIR524114 KSM524114:KSN524114 LCI524114:LCJ524114 LME524114:LMF524114 LWA524114:LWB524114 MFW524114:MFX524114 MPS524114:MPT524114 MZO524114:MZP524114 NJK524114:NJL524114 NTG524114:NTH524114 ODC524114:ODD524114 OMY524114:OMZ524114 OWU524114:OWV524114 PGQ524114:PGR524114 PQM524114:PQN524114 QAI524114:QAJ524114 QKE524114:QKF524114 QUA524114:QUB524114 RDW524114:RDX524114 RNS524114:RNT524114 RXO524114:RXP524114 SHK524114:SHL524114 SRG524114:SRH524114 TBC524114:TBD524114 TKY524114:TKZ524114 TUU524114:TUV524114 UEQ524114:UER524114 UOM524114:UON524114 UYI524114:UYJ524114 VIE524114:VIF524114 VSA524114:VSB524114 WBW524114:WBX524114 WLS524114:WLT524114 WVO524114:WVP524114 JC589650:JD589650 SY589650:SZ589650 ACU589650:ACV589650 AMQ589650:AMR589650 AWM589650:AWN589650 BGI589650:BGJ589650 BQE589650:BQF589650 CAA589650:CAB589650 CJW589650:CJX589650 CTS589650:CTT589650 DDO589650:DDP589650 DNK589650:DNL589650 DXG589650:DXH589650 EHC589650:EHD589650 EQY589650:EQZ589650 FAU589650:FAV589650 FKQ589650:FKR589650 FUM589650:FUN589650 GEI589650:GEJ589650 GOE589650:GOF589650 GYA589650:GYB589650 HHW589650:HHX589650 HRS589650:HRT589650 IBO589650:IBP589650 ILK589650:ILL589650 IVG589650:IVH589650 JFC589650:JFD589650 JOY589650:JOZ589650 JYU589650:JYV589650 KIQ589650:KIR589650 KSM589650:KSN589650 LCI589650:LCJ589650 LME589650:LMF589650 LWA589650:LWB589650 MFW589650:MFX589650 MPS589650:MPT589650 MZO589650:MZP589650 NJK589650:NJL589650 NTG589650:NTH589650 ODC589650:ODD589650 OMY589650:OMZ589650 OWU589650:OWV589650 PGQ589650:PGR589650 PQM589650:PQN589650 QAI589650:QAJ589650 QKE589650:QKF589650 QUA589650:QUB589650 RDW589650:RDX589650 RNS589650:RNT589650 RXO589650:RXP589650 SHK589650:SHL589650 SRG589650:SRH589650 TBC589650:TBD589650 TKY589650:TKZ589650 TUU589650:TUV589650 UEQ589650:UER589650 UOM589650:UON589650 UYI589650:UYJ589650 VIE589650:VIF589650 VSA589650:VSB589650 WBW589650:WBX589650 WLS589650:WLT589650 WVO589650:WVP589650 JC655186:JD655186 SY655186:SZ655186 ACU655186:ACV655186 AMQ655186:AMR655186 AWM655186:AWN655186 BGI655186:BGJ655186 BQE655186:BQF655186 CAA655186:CAB655186 CJW655186:CJX655186 CTS655186:CTT655186 DDO655186:DDP655186 DNK655186:DNL655186 DXG655186:DXH655186 EHC655186:EHD655186 EQY655186:EQZ655186 FAU655186:FAV655186 FKQ655186:FKR655186 FUM655186:FUN655186 GEI655186:GEJ655186 GOE655186:GOF655186 GYA655186:GYB655186 HHW655186:HHX655186 HRS655186:HRT655186 IBO655186:IBP655186 ILK655186:ILL655186 IVG655186:IVH655186 JFC655186:JFD655186 JOY655186:JOZ655186 JYU655186:JYV655186 KIQ655186:KIR655186 KSM655186:KSN655186 LCI655186:LCJ655186 LME655186:LMF655186 LWA655186:LWB655186 MFW655186:MFX655186 MPS655186:MPT655186 MZO655186:MZP655186 NJK655186:NJL655186 NTG655186:NTH655186 ODC655186:ODD655186 OMY655186:OMZ655186 OWU655186:OWV655186 PGQ655186:PGR655186 PQM655186:PQN655186 QAI655186:QAJ655186 QKE655186:QKF655186 QUA655186:QUB655186 RDW655186:RDX655186 RNS655186:RNT655186 RXO655186:RXP655186 SHK655186:SHL655186 SRG655186:SRH655186 TBC655186:TBD655186 TKY655186:TKZ655186 TUU655186:TUV655186 UEQ655186:UER655186 UOM655186:UON655186 UYI655186:UYJ655186 VIE655186:VIF655186 VSA655186:VSB655186 WBW655186:WBX655186 WLS655186:WLT655186 WVO655186:WVP655186 JC720722:JD720722 SY720722:SZ720722 ACU720722:ACV720722 AMQ720722:AMR720722 AWM720722:AWN720722 BGI720722:BGJ720722 BQE720722:BQF720722 CAA720722:CAB720722 CJW720722:CJX720722 CTS720722:CTT720722 DDO720722:DDP720722 DNK720722:DNL720722 DXG720722:DXH720722 EHC720722:EHD720722 EQY720722:EQZ720722 FAU720722:FAV720722 FKQ720722:FKR720722 FUM720722:FUN720722 GEI720722:GEJ720722 GOE720722:GOF720722 GYA720722:GYB720722 HHW720722:HHX720722 HRS720722:HRT720722 IBO720722:IBP720722 ILK720722:ILL720722 IVG720722:IVH720722 JFC720722:JFD720722 JOY720722:JOZ720722 JYU720722:JYV720722 KIQ720722:KIR720722 KSM720722:KSN720722 LCI720722:LCJ720722 LME720722:LMF720722 LWA720722:LWB720722 MFW720722:MFX720722 MPS720722:MPT720722 MZO720722:MZP720722 NJK720722:NJL720722 NTG720722:NTH720722 ODC720722:ODD720722 OMY720722:OMZ720722 OWU720722:OWV720722 PGQ720722:PGR720722 PQM720722:PQN720722 QAI720722:QAJ720722 QKE720722:QKF720722 QUA720722:QUB720722 RDW720722:RDX720722 RNS720722:RNT720722 RXO720722:RXP720722 SHK720722:SHL720722 SRG720722:SRH720722 TBC720722:TBD720722 TKY720722:TKZ720722 TUU720722:TUV720722 UEQ720722:UER720722 UOM720722:UON720722 UYI720722:UYJ720722 VIE720722:VIF720722 VSA720722:VSB720722 WBW720722:WBX720722 WLS720722:WLT720722 WVO720722:WVP720722 JC786258:JD786258 SY786258:SZ786258 ACU786258:ACV786258 AMQ786258:AMR786258 AWM786258:AWN786258 BGI786258:BGJ786258 BQE786258:BQF786258 CAA786258:CAB786258 CJW786258:CJX786258 CTS786258:CTT786258 DDO786258:DDP786258 DNK786258:DNL786258 DXG786258:DXH786258 EHC786258:EHD786258 EQY786258:EQZ786258 FAU786258:FAV786258 FKQ786258:FKR786258 FUM786258:FUN786258 GEI786258:GEJ786258 GOE786258:GOF786258 GYA786258:GYB786258 HHW786258:HHX786258 HRS786258:HRT786258 IBO786258:IBP786258 ILK786258:ILL786258 IVG786258:IVH786258 JFC786258:JFD786258 JOY786258:JOZ786258 JYU786258:JYV786258 KIQ786258:KIR786258 KSM786258:KSN786258 LCI786258:LCJ786258 LME786258:LMF786258 LWA786258:LWB786258 MFW786258:MFX786258 MPS786258:MPT786258 MZO786258:MZP786258 NJK786258:NJL786258 NTG786258:NTH786258 ODC786258:ODD786258 OMY786258:OMZ786258 OWU786258:OWV786258 PGQ786258:PGR786258 PQM786258:PQN786258 QAI786258:QAJ786258 QKE786258:QKF786258 QUA786258:QUB786258 RDW786258:RDX786258 RNS786258:RNT786258 RXO786258:RXP786258 SHK786258:SHL786258 SRG786258:SRH786258 TBC786258:TBD786258 TKY786258:TKZ786258 TUU786258:TUV786258 UEQ786258:UER786258 UOM786258:UON786258 UYI786258:UYJ786258 VIE786258:VIF786258 VSA786258:VSB786258 WBW786258:WBX786258 WLS786258:WLT786258 WVO786258:WVP786258 JC851794:JD851794 SY851794:SZ851794 ACU851794:ACV851794 AMQ851794:AMR851794 AWM851794:AWN851794 BGI851794:BGJ851794 BQE851794:BQF851794 CAA851794:CAB851794 CJW851794:CJX851794 CTS851794:CTT851794 DDO851794:DDP851794 DNK851794:DNL851794 DXG851794:DXH851794 EHC851794:EHD851794 EQY851794:EQZ851794 FAU851794:FAV851794 FKQ851794:FKR851794 FUM851794:FUN851794 GEI851794:GEJ851794 GOE851794:GOF851794 GYA851794:GYB851794 HHW851794:HHX851794 HRS851794:HRT851794 IBO851794:IBP851794 ILK851794:ILL851794 IVG851794:IVH851794 JFC851794:JFD851794 JOY851794:JOZ851794 JYU851794:JYV851794 KIQ851794:KIR851794 KSM851794:KSN851794 LCI851794:LCJ851794 LME851794:LMF851794 LWA851794:LWB851794 MFW851794:MFX851794 MPS851794:MPT851794 MZO851794:MZP851794 NJK851794:NJL851794 NTG851794:NTH851794 ODC851794:ODD851794 OMY851794:OMZ851794 OWU851794:OWV851794 PGQ851794:PGR851794 PQM851794:PQN851794 QAI851794:QAJ851794 QKE851794:QKF851794 QUA851794:QUB851794 RDW851794:RDX851794 RNS851794:RNT851794 RXO851794:RXP851794 SHK851794:SHL851794 SRG851794:SRH851794 TBC851794:TBD851794 TKY851794:TKZ851794 TUU851794:TUV851794 UEQ851794:UER851794 UOM851794:UON851794 UYI851794:UYJ851794 VIE851794:VIF851794 VSA851794:VSB851794 WBW851794:WBX851794 WLS851794:WLT851794 WVO851794:WVP851794 JC917330:JD917330 SY917330:SZ917330 ACU917330:ACV917330 AMQ917330:AMR917330 AWM917330:AWN917330 BGI917330:BGJ917330 BQE917330:BQF917330 CAA917330:CAB917330 CJW917330:CJX917330 CTS917330:CTT917330 DDO917330:DDP917330 DNK917330:DNL917330 DXG917330:DXH917330 EHC917330:EHD917330 EQY917330:EQZ917330 FAU917330:FAV917330 FKQ917330:FKR917330 FUM917330:FUN917330 GEI917330:GEJ917330 GOE917330:GOF917330 GYA917330:GYB917330 HHW917330:HHX917330 HRS917330:HRT917330 IBO917330:IBP917330 ILK917330:ILL917330 IVG917330:IVH917330 JFC917330:JFD917330 JOY917330:JOZ917330 JYU917330:JYV917330 KIQ917330:KIR917330 KSM917330:KSN917330 LCI917330:LCJ917330 LME917330:LMF917330 LWA917330:LWB917330 MFW917330:MFX917330 MPS917330:MPT917330 MZO917330:MZP917330 NJK917330:NJL917330 NTG917330:NTH917330 ODC917330:ODD917330 OMY917330:OMZ917330 OWU917330:OWV917330 PGQ917330:PGR917330 PQM917330:PQN917330 QAI917330:QAJ917330 QKE917330:QKF917330 QUA917330:QUB917330 RDW917330:RDX917330 RNS917330:RNT917330 RXO917330:RXP917330 SHK917330:SHL917330 SRG917330:SRH917330 TBC917330:TBD917330 TKY917330:TKZ917330 TUU917330:TUV917330 UEQ917330:UER917330 UOM917330:UON917330 UYI917330:UYJ917330 VIE917330:VIF917330 VSA917330:VSB917330 WBW917330:WBX917330 WLS917330:WLT917330 WVO917330:WVP917330 JC982866:JD982866 SY982866:SZ982866 ACU982866:ACV982866 AMQ982866:AMR982866 AWM982866:AWN982866 BGI982866:BGJ982866 BQE982866:BQF982866 CAA982866:CAB982866 CJW982866:CJX982866 CTS982866:CTT982866 DDO982866:DDP982866 DNK982866:DNL982866 DXG982866:DXH982866 EHC982866:EHD982866 EQY982866:EQZ982866 FAU982866:FAV982866 FKQ982866:FKR982866 FUM982866:FUN982866 GEI982866:GEJ982866 GOE982866:GOF982866 GYA982866:GYB982866 HHW982866:HHX982866 HRS982866:HRT982866 IBO982866:IBP982866 ILK982866:ILL982866 IVG982866:IVH982866 JFC982866:JFD982866 JOY982866:JOZ982866 JYU982866:JYV982866 KIQ982866:KIR982866 KSM982866:KSN982866 LCI982866:LCJ982866 LME982866:LMF982866 LWA982866:LWB982866 MFW982866:MFX982866 MPS982866:MPT982866 MZO982866:MZP982866 NJK982866:NJL982866 NTG982866:NTH982866 ODC982866:ODD982866 OMY982866:OMZ982866 OWU982866:OWV982866 PGQ982866:PGR982866 PQM982866:PQN982866 QAI982866:QAJ982866 QKE982866:QKF982866 QUA982866:QUB982866 RDW982866:RDX982866 RNS982866:RNT982866 RXO982866:RXP982866 SHK982866:SHL982866 SRG982866:SRH982866 TBC982866:TBD982866 TKY982866:TKZ982866 TUU982866:TUV982866 UEQ982866:UER982866 UOM982866:UON982866 UYI982866:UYJ982866 VIE982866:VIF982866 VSA982866:VSB982866 WBW982866:WBX982866 WLS982866:WLT982866 WVO982866:WVP982866 JC65364:JD65369 SY65364:SZ65369 ACU65364:ACV65369 AMQ65364:AMR65369 AWM65364:AWN65369 BGI65364:BGJ65369 BQE65364:BQF65369 CAA65364:CAB65369 CJW65364:CJX65369 CTS65364:CTT65369 DDO65364:DDP65369 DNK65364:DNL65369 DXG65364:DXH65369 EHC65364:EHD65369 EQY65364:EQZ65369 FAU65364:FAV65369 FKQ65364:FKR65369 FUM65364:FUN65369 GEI65364:GEJ65369 GOE65364:GOF65369 GYA65364:GYB65369 HHW65364:HHX65369 HRS65364:HRT65369 IBO65364:IBP65369 ILK65364:ILL65369 IVG65364:IVH65369 JFC65364:JFD65369 JOY65364:JOZ65369 JYU65364:JYV65369 KIQ65364:KIR65369 KSM65364:KSN65369 LCI65364:LCJ65369 LME65364:LMF65369 LWA65364:LWB65369 MFW65364:MFX65369 MPS65364:MPT65369 MZO65364:MZP65369 NJK65364:NJL65369 NTG65364:NTH65369 ODC65364:ODD65369 OMY65364:OMZ65369 OWU65364:OWV65369 PGQ65364:PGR65369 PQM65364:PQN65369 QAI65364:QAJ65369 QKE65364:QKF65369 QUA65364:QUB65369 RDW65364:RDX65369 RNS65364:RNT65369 RXO65364:RXP65369 SHK65364:SHL65369 SRG65364:SRH65369 TBC65364:TBD65369 TKY65364:TKZ65369 TUU65364:TUV65369 UEQ65364:UER65369 UOM65364:UON65369 UYI65364:UYJ65369 VIE65364:VIF65369 VSA65364:VSB65369 WBW65364:WBX65369 WLS65364:WLT65369 WVO65364:WVP65369 JC130900:JD130905 SY130900:SZ130905 ACU130900:ACV130905 AMQ130900:AMR130905 AWM130900:AWN130905 BGI130900:BGJ130905 BQE130900:BQF130905 CAA130900:CAB130905 CJW130900:CJX130905 CTS130900:CTT130905 DDO130900:DDP130905 DNK130900:DNL130905 DXG130900:DXH130905 EHC130900:EHD130905 EQY130900:EQZ130905 FAU130900:FAV130905 FKQ130900:FKR130905 FUM130900:FUN130905 GEI130900:GEJ130905 GOE130900:GOF130905 GYA130900:GYB130905 HHW130900:HHX130905 HRS130900:HRT130905 IBO130900:IBP130905 ILK130900:ILL130905 IVG130900:IVH130905 JFC130900:JFD130905 JOY130900:JOZ130905 JYU130900:JYV130905 KIQ130900:KIR130905 KSM130900:KSN130905 LCI130900:LCJ130905 LME130900:LMF130905 LWA130900:LWB130905 MFW130900:MFX130905 MPS130900:MPT130905 MZO130900:MZP130905 NJK130900:NJL130905 NTG130900:NTH130905 ODC130900:ODD130905 OMY130900:OMZ130905 OWU130900:OWV130905 PGQ130900:PGR130905 PQM130900:PQN130905 QAI130900:QAJ130905 QKE130900:QKF130905 QUA130900:QUB130905 RDW130900:RDX130905 RNS130900:RNT130905 RXO130900:RXP130905 SHK130900:SHL130905 SRG130900:SRH130905 TBC130900:TBD130905 TKY130900:TKZ130905 TUU130900:TUV130905 UEQ130900:UER130905 UOM130900:UON130905 UYI130900:UYJ130905 VIE130900:VIF130905 VSA130900:VSB130905 WBW130900:WBX130905 WLS130900:WLT130905 WVO130900:WVP130905 JC196436:JD196441 SY196436:SZ196441 ACU196436:ACV196441 AMQ196436:AMR196441 AWM196436:AWN196441 BGI196436:BGJ196441 BQE196436:BQF196441 CAA196436:CAB196441 CJW196436:CJX196441 CTS196436:CTT196441 DDO196436:DDP196441 DNK196436:DNL196441 DXG196436:DXH196441 EHC196436:EHD196441 EQY196436:EQZ196441 FAU196436:FAV196441 FKQ196436:FKR196441 FUM196436:FUN196441 GEI196436:GEJ196441 GOE196436:GOF196441 GYA196436:GYB196441 HHW196436:HHX196441 HRS196436:HRT196441 IBO196436:IBP196441 ILK196436:ILL196441 IVG196436:IVH196441 JFC196436:JFD196441 JOY196436:JOZ196441 JYU196436:JYV196441 KIQ196436:KIR196441 KSM196436:KSN196441 LCI196436:LCJ196441 LME196436:LMF196441 LWA196436:LWB196441 MFW196436:MFX196441 MPS196436:MPT196441 MZO196436:MZP196441 NJK196436:NJL196441 NTG196436:NTH196441 ODC196436:ODD196441 OMY196436:OMZ196441 OWU196436:OWV196441 PGQ196436:PGR196441 PQM196436:PQN196441 QAI196436:QAJ196441 QKE196436:QKF196441 QUA196436:QUB196441 RDW196436:RDX196441 RNS196436:RNT196441 RXO196436:RXP196441 SHK196436:SHL196441 SRG196436:SRH196441 TBC196436:TBD196441 TKY196436:TKZ196441 TUU196436:TUV196441 UEQ196436:UER196441 UOM196436:UON196441 UYI196436:UYJ196441 VIE196436:VIF196441 VSA196436:VSB196441 WBW196436:WBX196441 WLS196436:WLT196441 WVO196436:WVP196441 JC261972:JD261977 SY261972:SZ261977 ACU261972:ACV261977 AMQ261972:AMR261977 AWM261972:AWN261977 BGI261972:BGJ261977 BQE261972:BQF261977 CAA261972:CAB261977 CJW261972:CJX261977 CTS261972:CTT261977 DDO261972:DDP261977 DNK261972:DNL261977 DXG261972:DXH261977 EHC261972:EHD261977 EQY261972:EQZ261977 FAU261972:FAV261977 FKQ261972:FKR261977 FUM261972:FUN261977 GEI261972:GEJ261977 GOE261972:GOF261977 GYA261972:GYB261977 HHW261972:HHX261977 HRS261972:HRT261977 IBO261972:IBP261977 ILK261972:ILL261977 IVG261972:IVH261977 JFC261972:JFD261977 JOY261972:JOZ261977 JYU261972:JYV261977 KIQ261972:KIR261977 KSM261972:KSN261977 LCI261972:LCJ261977 LME261972:LMF261977 LWA261972:LWB261977 MFW261972:MFX261977 MPS261972:MPT261977 MZO261972:MZP261977 NJK261972:NJL261977 NTG261972:NTH261977 ODC261972:ODD261977 OMY261972:OMZ261977 OWU261972:OWV261977 PGQ261972:PGR261977 PQM261972:PQN261977 QAI261972:QAJ261977 QKE261972:QKF261977 QUA261972:QUB261977 RDW261972:RDX261977 RNS261972:RNT261977 RXO261972:RXP261977 SHK261972:SHL261977 SRG261972:SRH261977 TBC261972:TBD261977 TKY261972:TKZ261977 TUU261972:TUV261977 UEQ261972:UER261977 UOM261972:UON261977 UYI261972:UYJ261977 VIE261972:VIF261977 VSA261972:VSB261977 WBW261972:WBX261977 WLS261972:WLT261977 WVO261972:WVP261977 JC327508:JD327513 SY327508:SZ327513 ACU327508:ACV327513 AMQ327508:AMR327513 AWM327508:AWN327513 BGI327508:BGJ327513 BQE327508:BQF327513 CAA327508:CAB327513 CJW327508:CJX327513 CTS327508:CTT327513 DDO327508:DDP327513 DNK327508:DNL327513 DXG327508:DXH327513 EHC327508:EHD327513 EQY327508:EQZ327513 FAU327508:FAV327513 FKQ327508:FKR327513 FUM327508:FUN327513 GEI327508:GEJ327513 GOE327508:GOF327513 GYA327508:GYB327513 HHW327508:HHX327513 HRS327508:HRT327513 IBO327508:IBP327513 ILK327508:ILL327513 IVG327508:IVH327513 JFC327508:JFD327513 JOY327508:JOZ327513 JYU327508:JYV327513 KIQ327508:KIR327513 KSM327508:KSN327513 LCI327508:LCJ327513 LME327508:LMF327513 LWA327508:LWB327513 MFW327508:MFX327513 MPS327508:MPT327513 MZO327508:MZP327513 NJK327508:NJL327513 NTG327508:NTH327513 ODC327508:ODD327513 OMY327508:OMZ327513 OWU327508:OWV327513 PGQ327508:PGR327513 PQM327508:PQN327513 QAI327508:QAJ327513 QKE327508:QKF327513 QUA327508:QUB327513 RDW327508:RDX327513 RNS327508:RNT327513 RXO327508:RXP327513 SHK327508:SHL327513 SRG327508:SRH327513 TBC327508:TBD327513 TKY327508:TKZ327513 TUU327508:TUV327513 UEQ327508:UER327513 UOM327508:UON327513 UYI327508:UYJ327513 VIE327508:VIF327513 VSA327508:VSB327513 WBW327508:WBX327513 WLS327508:WLT327513 WVO327508:WVP327513 JC393044:JD393049 SY393044:SZ393049 ACU393044:ACV393049 AMQ393044:AMR393049 AWM393044:AWN393049 BGI393044:BGJ393049 BQE393044:BQF393049 CAA393044:CAB393049 CJW393044:CJX393049 CTS393044:CTT393049 DDO393044:DDP393049 DNK393044:DNL393049 DXG393044:DXH393049 EHC393044:EHD393049 EQY393044:EQZ393049 FAU393044:FAV393049 FKQ393044:FKR393049 FUM393044:FUN393049 GEI393044:GEJ393049 GOE393044:GOF393049 GYA393044:GYB393049 HHW393044:HHX393049 HRS393044:HRT393049 IBO393044:IBP393049 ILK393044:ILL393049 IVG393044:IVH393049 JFC393044:JFD393049 JOY393044:JOZ393049 JYU393044:JYV393049 KIQ393044:KIR393049 KSM393044:KSN393049 LCI393044:LCJ393049 LME393044:LMF393049 LWA393044:LWB393049 MFW393044:MFX393049 MPS393044:MPT393049 MZO393044:MZP393049 NJK393044:NJL393049 NTG393044:NTH393049 ODC393044:ODD393049 OMY393044:OMZ393049 OWU393044:OWV393049 PGQ393044:PGR393049 PQM393044:PQN393049 QAI393044:QAJ393049 QKE393044:QKF393049 QUA393044:QUB393049 RDW393044:RDX393049 RNS393044:RNT393049 RXO393044:RXP393049 SHK393044:SHL393049 SRG393044:SRH393049 TBC393044:TBD393049 TKY393044:TKZ393049 TUU393044:TUV393049 UEQ393044:UER393049 UOM393044:UON393049 UYI393044:UYJ393049 VIE393044:VIF393049 VSA393044:VSB393049 WBW393044:WBX393049 WLS393044:WLT393049 WVO393044:WVP393049 JC458580:JD458585 SY458580:SZ458585 ACU458580:ACV458585 AMQ458580:AMR458585 AWM458580:AWN458585 BGI458580:BGJ458585 BQE458580:BQF458585 CAA458580:CAB458585 CJW458580:CJX458585 CTS458580:CTT458585 DDO458580:DDP458585 DNK458580:DNL458585 DXG458580:DXH458585 EHC458580:EHD458585 EQY458580:EQZ458585 FAU458580:FAV458585 FKQ458580:FKR458585 FUM458580:FUN458585 GEI458580:GEJ458585 GOE458580:GOF458585 GYA458580:GYB458585 HHW458580:HHX458585 HRS458580:HRT458585 IBO458580:IBP458585 ILK458580:ILL458585 IVG458580:IVH458585 JFC458580:JFD458585 JOY458580:JOZ458585 JYU458580:JYV458585 KIQ458580:KIR458585 KSM458580:KSN458585 LCI458580:LCJ458585 LME458580:LMF458585 LWA458580:LWB458585 MFW458580:MFX458585 MPS458580:MPT458585 MZO458580:MZP458585 NJK458580:NJL458585 NTG458580:NTH458585 ODC458580:ODD458585 OMY458580:OMZ458585 OWU458580:OWV458585 PGQ458580:PGR458585 PQM458580:PQN458585 QAI458580:QAJ458585 QKE458580:QKF458585 QUA458580:QUB458585 RDW458580:RDX458585 RNS458580:RNT458585 RXO458580:RXP458585 SHK458580:SHL458585 SRG458580:SRH458585 TBC458580:TBD458585 TKY458580:TKZ458585 TUU458580:TUV458585 UEQ458580:UER458585 UOM458580:UON458585 UYI458580:UYJ458585 VIE458580:VIF458585 VSA458580:VSB458585 WBW458580:WBX458585 WLS458580:WLT458585 WVO458580:WVP458585 JC524116:JD524121 SY524116:SZ524121 ACU524116:ACV524121 AMQ524116:AMR524121 AWM524116:AWN524121 BGI524116:BGJ524121 BQE524116:BQF524121 CAA524116:CAB524121 CJW524116:CJX524121 CTS524116:CTT524121 DDO524116:DDP524121 DNK524116:DNL524121 DXG524116:DXH524121 EHC524116:EHD524121 EQY524116:EQZ524121 FAU524116:FAV524121 FKQ524116:FKR524121 FUM524116:FUN524121 GEI524116:GEJ524121 GOE524116:GOF524121 GYA524116:GYB524121 HHW524116:HHX524121 HRS524116:HRT524121 IBO524116:IBP524121 ILK524116:ILL524121 IVG524116:IVH524121 JFC524116:JFD524121 JOY524116:JOZ524121 JYU524116:JYV524121 KIQ524116:KIR524121 KSM524116:KSN524121 LCI524116:LCJ524121 LME524116:LMF524121 LWA524116:LWB524121 MFW524116:MFX524121 MPS524116:MPT524121 MZO524116:MZP524121 NJK524116:NJL524121 NTG524116:NTH524121 ODC524116:ODD524121 OMY524116:OMZ524121 OWU524116:OWV524121 PGQ524116:PGR524121 PQM524116:PQN524121 QAI524116:QAJ524121 QKE524116:QKF524121 QUA524116:QUB524121 RDW524116:RDX524121 RNS524116:RNT524121 RXO524116:RXP524121 SHK524116:SHL524121 SRG524116:SRH524121 TBC524116:TBD524121 TKY524116:TKZ524121 TUU524116:TUV524121 UEQ524116:UER524121 UOM524116:UON524121 UYI524116:UYJ524121 VIE524116:VIF524121 VSA524116:VSB524121 WBW524116:WBX524121 WLS524116:WLT524121 WVO524116:WVP524121 JC589652:JD589657 SY589652:SZ589657 ACU589652:ACV589657 AMQ589652:AMR589657 AWM589652:AWN589657 BGI589652:BGJ589657 BQE589652:BQF589657 CAA589652:CAB589657 CJW589652:CJX589657 CTS589652:CTT589657 DDO589652:DDP589657 DNK589652:DNL589657 DXG589652:DXH589657 EHC589652:EHD589657 EQY589652:EQZ589657 FAU589652:FAV589657 FKQ589652:FKR589657 FUM589652:FUN589657 GEI589652:GEJ589657 GOE589652:GOF589657 GYA589652:GYB589657 HHW589652:HHX589657 HRS589652:HRT589657 IBO589652:IBP589657 ILK589652:ILL589657 IVG589652:IVH589657 JFC589652:JFD589657 JOY589652:JOZ589657 JYU589652:JYV589657 KIQ589652:KIR589657 KSM589652:KSN589657 LCI589652:LCJ589657 LME589652:LMF589657 LWA589652:LWB589657 MFW589652:MFX589657 MPS589652:MPT589657 MZO589652:MZP589657 NJK589652:NJL589657 NTG589652:NTH589657 ODC589652:ODD589657 OMY589652:OMZ589657 OWU589652:OWV589657 PGQ589652:PGR589657 PQM589652:PQN589657 QAI589652:QAJ589657 QKE589652:QKF589657 QUA589652:QUB589657 RDW589652:RDX589657 RNS589652:RNT589657 RXO589652:RXP589657 SHK589652:SHL589657 SRG589652:SRH589657 TBC589652:TBD589657 TKY589652:TKZ589657 TUU589652:TUV589657 UEQ589652:UER589657 UOM589652:UON589657 UYI589652:UYJ589657 VIE589652:VIF589657 VSA589652:VSB589657 WBW589652:WBX589657 WLS589652:WLT589657 WVO589652:WVP589657 JC655188:JD655193 SY655188:SZ655193 ACU655188:ACV655193 AMQ655188:AMR655193 AWM655188:AWN655193 BGI655188:BGJ655193 BQE655188:BQF655193 CAA655188:CAB655193 CJW655188:CJX655193 CTS655188:CTT655193 DDO655188:DDP655193 DNK655188:DNL655193 DXG655188:DXH655193 EHC655188:EHD655193 EQY655188:EQZ655193 FAU655188:FAV655193 FKQ655188:FKR655193 FUM655188:FUN655193 GEI655188:GEJ655193 GOE655188:GOF655193 GYA655188:GYB655193 HHW655188:HHX655193 HRS655188:HRT655193 IBO655188:IBP655193 ILK655188:ILL655193 IVG655188:IVH655193 JFC655188:JFD655193 JOY655188:JOZ655193 JYU655188:JYV655193 KIQ655188:KIR655193 KSM655188:KSN655193 LCI655188:LCJ655193 LME655188:LMF655193 LWA655188:LWB655193 MFW655188:MFX655193 MPS655188:MPT655193 MZO655188:MZP655193 NJK655188:NJL655193 NTG655188:NTH655193 ODC655188:ODD655193 OMY655188:OMZ655193 OWU655188:OWV655193 PGQ655188:PGR655193 PQM655188:PQN655193 QAI655188:QAJ655193 QKE655188:QKF655193 QUA655188:QUB655193 RDW655188:RDX655193 RNS655188:RNT655193 RXO655188:RXP655193 SHK655188:SHL655193 SRG655188:SRH655193 TBC655188:TBD655193 TKY655188:TKZ655193 TUU655188:TUV655193 UEQ655188:UER655193 UOM655188:UON655193 UYI655188:UYJ655193 VIE655188:VIF655193 VSA655188:VSB655193 WBW655188:WBX655193 WLS655188:WLT655193 WVO655188:WVP655193 JC720724:JD720729 SY720724:SZ720729 ACU720724:ACV720729 AMQ720724:AMR720729 AWM720724:AWN720729 BGI720724:BGJ720729 BQE720724:BQF720729 CAA720724:CAB720729 CJW720724:CJX720729 CTS720724:CTT720729 DDO720724:DDP720729 DNK720724:DNL720729 DXG720724:DXH720729 EHC720724:EHD720729 EQY720724:EQZ720729 FAU720724:FAV720729 FKQ720724:FKR720729 FUM720724:FUN720729 GEI720724:GEJ720729 GOE720724:GOF720729 GYA720724:GYB720729 HHW720724:HHX720729 HRS720724:HRT720729 IBO720724:IBP720729 ILK720724:ILL720729 IVG720724:IVH720729 JFC720724:JFD720729 JOY720724:JOZ720729 JYU720724:JYV720729 KIQ720724:KIR720729 KSM720724:KSN720729 LCI720724:LCJ720729 LME720724:LMF720729 LWA720724:LWB720729 MFW720724:MFX720729 MPS720724:MPT720729 MZO720724:MZP720729 NJK720724:NJL720729 NTG720724:NTH720729 ODC720724:ODD720729 OMY720724:OMZ720729 OWU720724:OWV720729 PGQ720724:PGR720729 PQM720724:PQN720729 QAI720724:QAJ720729 QKE720724:QKF720729 QUA720724:QUB720729 RDW720724:RDX720729 RNS720724:RNT720729 RXO720724:RXP720729 SHK720724:SHL720729 SRG720724:SRH720729 TBC720724:TBD720729 TKY720724:TKZ720729 TUU720724:TUV720729 UEQ720724:UER720729 UOM720724:UON720729 UYI720724:UYJ720729 VIE720724:VIF720729 VSA720724:VSB720729 WBW720724:WBX720729 WLS720724:WLT720729 WVO720724:WVP720729 JC786260:JD786265 SY786260:SZ786265 ACU786260:ACV786265 AMQ786260:AMR786265 AWM786260:AWN786265 BGI786260:BGJ786265 BQE786260:BQF786265 CAA786260:CAB786265 CJW786260:CJX786265 CTS786260:CTT786265 DDO786260:DDP786265 DNK786260:DNL786265 DXG786260:DXH786265 EHC786260:EHD786265 EQY786260:EQZ786265 FAU786260:FAV786265 FKQ786260:FKR786265 FUM786260:FUN786265 GEI786260:GEJ786265 GOE786260:GOF786265 GYA786260:GYB786265 HHW786260:HHX786265 HRS786260:HRT786265 IBO786260:IBP786265 ILK786260:ILL786265 IVG786260:IVH786265 JFC786260:JFD786265 JOY786260:JOZ786265 JYU786260:JYV786265 KIQ786260:KIR786265 KSM786260:KSN786265 LCI786260:LCJ786265 LME786260:LMF786265 LWA786260:LWB786265 MFW786260:MFX786265 MPS786260:MPT786265 MZO786260:MZP786265 NJK786260:NJL786265 NTG786260:NTH786265 ODC786260:ODD786265 OMY786260:OMZ786265 OWU786260:OWV786265 PGQ786260:PGR786265 PQM786260:PQN786265 QAI786260:QAJ786265 QKE786260:QKF786265 QUA786260:QUB786265 RDW786260:RDX786265 RNS786260:RNT786265 RXO786260:RXP786265 SHK786260:SHL786265 SRG786260:SRH786265 TBC786260:TBD786265 TKY786260:TKZ786265 TUU786260:TUV786265 UEQ786260:UER786265 UOM786260:UON786265 UYI786260:UYJ786265 VIE786260:VIF786265 VSA786260:VSB786265 WBW786260:WBX786265 WLS786260:WLT786265 WVO786260:WVP786265 JC851796:JD851801 SY851796:SZ851801 ACU851796:ACV851801 AMQ851796:AMR851801 AWM851796:AWN851801 BGI851796:BGJ851801 BQE851796:BQF851801 CAA851796:CAB851801 CJW851796:CJX851801 CTS851796:CTT851801 DDO851796:DDP851801 DNK851796:DNL851801 DXG851796:DXH851801 EHC851796:EHD851801 EQY851796:EQZ851801 FAU851796:FAV851801 FKQ851796:FKR851801 FUM851796:FUN851801 GEI851796:GEJ851801 GOE851796:GOF851801 GYA851796:GYB851801 HHW851796:HHX851801 HRS851796:HRT851801 IBO851796:IBP851801 ILK851796:ILL851801 IVG851796:IVH851801 JFC851796:JFD851801 JOY851796:JOZ851801 JYU851796:JYV851801 KIQ851796:KIR851801 KSM851796:KSN851801 LCI851796:LCJ851801 LME851796:LMF851801 LWA851796:LWB851801 MFW851796:MFX851801 MPS851796:MPT851801 MZO851796:MZP851801 NJK851796:NJL851801 NTG851796:NTH851801 ODC851796:ODD851801 OMY851796:OMZ851801 OWU851796:OWV851801 PGQ851796:PGR851801 PQM851796:PQN851801 QAI851796:QAJ851801 QKE851796:QKF851801 QUA851796:QUB851801 RDW851796:RDX851801 RNS851796:RNT851801 RXO851796:RXP851801 SHK851796:SHL851801 SRG851796:SRH851801 TBC851796:TBD851801 TKY851796:TKZ851801 TUU851796:TUV851801 UEQ851796:UER851801 UOM851796:UON851801 UYI851796:UYJ851801 VIE851796:VIF851801 VSA851796:VSB851801 WBW851796:WBX851801 WLS851796:WLT851801 WVO851796:WVP851801 JC917332:JD917337 SY917332:SZ917337 ACU917332:ACV917337 AMQ917332:AMR917337 AWM917332:AWN917337 BGI917332:BGJ917337 BQE917332:BQF917337 CAA917332:CAB917337 CJW917332:CJX917337 CTS917332:CTT917337 DDO917332:DDP917337 DNK917332:DNL917337 DXG917332:DXH917337 EHC917332:EHD917337 EQY917332:EQZ917337 FAU917332:FAV917337 FKQ917332:FKR917337 FUM917332:FUN917337 GEI917332:GEJ917337 GOE917332:GOF917337 GYA917332:GYB917337 HHW917332:HHX917337 HRS917332:HRT917337 IBO917332:IBP917337 ILK917332:ILL917337 IVG917332:IVH917337 JFC917332:JFD917337 JOY917332:JOZ917337 JYU917332:JYV917337 KIQ917332:KIR917337 KSM917332:KSN917337 LCI917332:LCJ917337 LME917332:LMF917337 LWA917332:LWB917337 MFW917332:MFX917337 MPS917332:MPT917337 MZO917332:MZP917337 NJK917332:NJL917337 NTG917332:NTH917337 ODC917332:ODD917337 OMY917332:OMZ917337 OWU917332:OWV917337 PGQ917332:PGR917337 PQM917332:PQN917337 QAI917332:QAJ917337 QKE917332:QKF917337 QUA917332:QUB917337 RDW917332:RDX917337 RNS917332:RNT917337 RXO917332:RXP917337 SHK917332:SHL917337 SRG917332:SRH917337 TBC917332:TBD917337 TKY917332:TKZ917337 TUU917332:TUV917337 UEQ917332:UER917337 UOM917332:UON917337 UYI917332:UYJ917337 VIE917332:VIF917337 VSA917332:VSB917337 WBW917332:WBX917337 WLS917332:WLT917337 WVO917332:WVP917337 JC982868:JD982873 SY982868:SZ982873 ACU982868:ACV982873 AMQ982868:AMR982873 AWM982868:AWN982873 BGI982868:BGJ982873 BQE982868:BQF982873 CAA982868:CAB982873 CJW982868:CJX982873 CTS982868:CTT982873 DDO982868:DDP982873 DNK982868:DNL982873 DXG982868:DXH982873 EHC982868:EHD982873 EQY982868:EQZ982873 FAU982868:FAV982873 FKQ982868:FKR982873 FUM982868:FUN982873 GEI982868:GEJ982873 GOE982868:GOF982873 GYA982868:GYB982873 HHW982868:HHX982873 HRS982868:HRT982873 IBO982868:IBP982873 ILK982868:ILL982873 IVG982868:IVH982873 JFC982868:JFD982873 JOY982868:JOZ982873 JYU982868:JYV982873 KIQ982868:KIR982873 KSM982868:KSN982873 LCI982868:LCJ982873 LME982868:LMF982873 LWA982868:LWB982873 MFW982868:MFX982873 MPS982868:MPT982873 MZO982868:MZP982873 NJK982868:NJL982873 NTG982868:NTH982873 ODC982868:ODD982873 OMY982868:OMZ982873 OWU982868:OWV982873 PGQ982868:PGR982873 PQM982868:PQN982873 QAI982868:QAJ982873 QKE982868:QKF982873 QUA982868:QUB982873 RDW982868:RDX982873 RNS982868:RNT982873 RXO982868:RXP982873 SHK982868:SHL982873 SRG982868:SRH982873 TBC982868:TBD982873 TKY982868:TKZ982873 TUU982868:TUV982873 UEQ982868:UER982873 UOM982868:UON982873 UYI982868:UYJ982873 VIE982868:VIF982873 VSA982868:VSB982873 WBW982868:WBX982873 WLS982868:WLT982873 WVO982868:WVP982873 JC65371:JD65376 SY65371:SZ65376 ACU65371:ACV65376 AMQ65371:AMR65376 AWM65371:AWN65376 BGI65371:BGJ65376 BQE65371:BQF65376 CAA65371:CAB65376 CJW65371:CJX65376 CTS65371:CTT65376 DDO65371:DDP65376 DNK65371:DNL65376 DXG65371:DXH65376 EHC65371:EHD65376 EQY65371:EQZ65376 FAU65371:FAV65376 FKQ65371:FKR65376 FUM65371:FUN65376 GEI65371:GEJ65376 GOE65371:GOF65376 GYA65371:GYB65376 HHW65371:HHX65376 HRS65371:HRT65376 IBO65371:IBP65376 ILK65371:ILL65376 IVG65371:IVH65376 JFC65371:JFD65376 JOY65371:JOZ65376 JYU65371:JYV65376 KIQ65371:KIR65376 KSM65371:KSN65376 LCI65371:LCJ65376 LME65371:LMF65376 LWA65371:LWB65376 MFW65371:MFX65376 MPS65371:MPT65376 MZO65371:MZP65376 NJK65371:NJL65376 NTG65371:NTH65376 ODC65371:ODD65376 OMY65371:OMZ65376 OWU65371:OWV65376 PGQ65371:PGR65376 PQM65371:PQN65376 QAI65371:QAJ65376 QKE65371:QKF65376 QUA65371:QUB65376 RDW65371:RDX65376 RNS65371:RNT65376 RXO65371:RXP65376 SHK65371:SHL65376 SRG65371:SRH65376 TBC65371:TBD65376 TKY65371:TKZ65376 TUU65371:TUV65376 UEQ65371:UER65376 UOM65371:UON65376 UYI65371:UYJ65376 VIE65371:VIF65376 VSA65371:VSB65376 WBW65371:WBX65376 WLS65371:WLT65376 WVO65371:WVP65376 JC130907:JD130912 SY130907:SZ130912 ACU130907:ACV130912 AMQ130907:AMR130912 AWM130907:AWN130912 BGI130907:BGJ130912 BQE130907:BQF130912 CAA130907:CAB130912 CJW130907:CJX130912 CTS130907:CTT130912 DDO130907:DDP130912 DNK130907:DNL130912 DXG130907:DXH130912 EHC130907:EHD130912 EQY130907:EQZ130912 FAU130907:FAV130912 FKQ130907:FKR130912 FUM130907:FUN130912 GEI130907:GEJ130912 GOE130907:GOF130912 GYA130907:GYB130912 HHW130907:HHX130912 HRS130907:HRT130912 IBO130907:IBP130912 ILK130907:ILL130912 IVG130907:IVH130912 JFC130907:JFD130912 JOY130907:JOZ130912 JYU130907:JYV130912 KIQ130907:KIR130912 KSM130907:KSN130912 LCI130907:LCJ130912 LME130907:LMF130912 LWA130907:LWB130912 MFW130907:MFX130912 MPS130907:MPT130912 MZO130907:MZP130912 NJK130907:NJL130912 NTG130907:NTH130912 ODC130907:ODD130912 OMY130907:OMZ130912 OWU130907:OWV130912 PGQ130907:PGR130912 PQM130907:PQN130912 QAI130907:QAJ130912 QKE130907:QKF130912 QUA130907:QUB130912 RDW130907:RDX130912 RNS130907:RNT130912 RXO130907:RXP130912 SHK130907:SHL130912 SRG130907:SRH130912 TBC130907:TBD130912 TKY130907:TKZ130912 TUU130907:TUV130912 UEQ130907:UER130912 UOM130907:UON130912 UYI130907:UYJ130912 VIE130907:VIF130912 VSA130907:VSB130912 WBW130907:WBX130912 WLS130907:WLT130912 WVO130907:WVP130912 JC196443:JD196448 SY196443:SZ196448 ACU196443:ACV196448 AMQ196443:AMR196448 AWM196443:AWN196448 BGI196443:BGJ196448 BQE196443:BQF196448 CAA196443:CAB196448 CJW196443:CJX196448 CTS196443:CTT196448 DDO196443:DDP196448 DNK196443:DNL196448 DXG196443:DXH196448 EHC196443:EHD196448 EQY196443:EQZ196448 FAU196443:FAV196448 FKQ196443:FKR196448 FUM196443:FUN196448 GEI196443:GEJ196448 GOE196443:GOF196448 GYA196443:GYB196448 HHW196443:HHX196448 HRS196443:HRT196448 IBO196443:IBP196448 ILK196443:ILL196448 IVG196443:IVH196448 JFC196443:JFD196448 JOY196443:JOZ196448 JYU196443:JYV196448 KIQ196443:KIR196448 KSM196443:KSN196448 LCI196443:LCJ196448 LME196443:LMF196448 LWA196443:LWB196448 MFW196443:MFX196448 MPS196443:MPT196448 MZO196443:MZP196448 NJK196443:NJL196448 NTG196443:NTH196448 ODC196443:ODD196448 OMY196443:OMZ196448 OWU196443:OWV196448 PGQ196443:PGR196448 PQM196443:PQN196448 QAI196443:QAJ196448 QKE196443:QKF196448 QUA196443:QUB196448 RDW196443:RDX196448 RNS196443:RNT196448 RXO196443:RXP196448 SHK196443:SHL196448 SRG196443:SRH196448 TBC196443:TBD196448 TKY196443:TKZ196448 TUU196443:TUV196448 UEQ196443:UER196448 UOM196443:UON196448 UYI196443:UYJ196448 VIE196443:VIF196448 VSA196443:VSB196448 WBW196443:WBX196448 WLS196443:WLT196448 WVO196443:WVP196448 JC261979:JD261984 SY261979:SZ261984 ACU261979:ACV261984 AMQ261979:AMR261984 AWM261979:AWN261984 BGI261979:BGJ261984 BQE261979:BQF261984 CAA261979:CAB261984 CJW261979:CJX261984 CTS261979:CTT261984 DDO261979:DDP261984 DNK261979:DNL261984 DXG261979:DXH261984 EHC261979:EHD261984 EQY261979:EQZ261984 FAU261979:FAV261984 FKQ261979:FKR261984 FUM261979:FUN261984 GEI261979:GEJ261984 GOE261979:GOF261984 GYA261979:GYB261984 HHW261979:HHX261984 HRS261979:HRT261984 IBO261979:IBP261984 ILK261979:ILL261984 IVG261979:IVH261984 JFC261979:JFD261984 JOY261979:JOZ261984 JYU261979:JYV261984 KIQ261979:KIR261984 KSM261979:KSN261984 LCI261979:LCJ261984 LME261979:LMF261984 LWA261979:LWB261984 MFW261979:MFX261984 MPS261979:MPT261984 MZO261979:MZP261984 NJK261979:NJL261984 NTG261979:NTH261984 ODC261979:ODD261984 OMY261979:OMZ261984 OWU261979:OWV261984 PGQ261979:PGR261984 PQM261979:PQN261984 QAI261979:QAJ261984 QKE261979:QKF261984 QUA261979:QUB261984 RDW261979:RDX261984 RNS261979:RNT261984 RXO261979:RXP261984 SHK261979:SHL261984 SRG261979:SRH261984 TBC261979:TBD261984 TKY261979:TKZ261984 TUU261979:TUV261984 UEQ261979:UER261984 UOM261979:UON261984 UYI261979:UYJ261984 VIE261979:VIF261984 VSA261979:VSB261984 WBW261979:WBX261984 WLS261979:WLT261984 WVO261979:WVP261984 JC327515:JD327520 SY327515:SZ327520 ACU327515:ACV327520 AMQ327515:AMR327520 AWM327515:AWN327520 BGI327515:BGJ327520 BQE327515:BQF327520 CAA327515:CAB327520 CJW327515:CJX327520 CTS327515:CTT327520 DDO327515:DDP327520 DNK327515:DNL327520 DXG327515:DXH327520 EHC327515:EHD327520 EQY327515:EQZ327520 FAU327515:FAV327520 FKQ327515:FKR327520 FUM327515:FUN327520 GEI327515:GEJ327520 GOE327515:GOF327520 GYA327515:GYB327520 HHW327515:HHX327520 HRS327515:HRT327520 IBO327515:IBP327520 ILK327515:ILL327520 IVG327515:IVH327520 JFC327515:JFD327520 JOY327515:JOZ327520 JYU327515:JYV327520 KIQ327515:KIR327520 KSM327515:KSN327520 LCI327515:LCJ327520 LME327515:LMF327520 LWA327515:LWB327520 MFW327515:MFX327520 MPS327515:MPT327520 MZO327515:MZP327520 NJK327515:NJL327520 NTG327515:NTH327520 ODC327515:ODD327520 OMY327515:OMZ327520 OWU327515:OWV327520 PGQ327515:PGR327520 PQM327515:PQN327520 QAI327515:QAJ327520 QKE327515:QKF327520 QUA327515:QUB327520 RDW327515:RDX327520 RNS327515:RNT327520 RXO327515:RXP327520 SHK327515:SHL327520 SRG327515:SRH327520 TBC327515:TBD327520 TKY327515:TKZ327520 TUU327515:TUV327520 UEQ327515:UER327520 UOM327515:UON327520 UYI327515:UYJ327520 VIE327515:VIF327520 VSA327515:VSB327520 WBW327515:WBX327520 WLS327515:WLT327520 WVO327515:WVP327520 JC393051:JD393056 SY393051:SZ393056 ACU393051:ACV393056 AMQ393051:AMR393056 AWM393051:AWN393056 BGI393051:BGJ393056 BQE393051:BQF393056 CAA393051:CAB393056 CJW393051:CJX393056 CTS393051:CTT393056 DDO393051:DDP393056 DNK393051:DNL393056 DXG393051:DXH393056 EHC393051:EHD393056 EQY393051:EQZ393056 FAU393051:FAV393056 FKQ393051:FKR393056 FUM393051:FUN393056 GEI393051:GEJ393056 GOE393051:GOF393056 GYA393051:GYB393056 HHW393051:HHX393056 HRS393051:HRT393056 IBO393051:IBP393056 ILK393051:ILL393056 IVG393051:IVH393056 JFC393051:JFD393056 JOY393051:JOZ393056 JYU393051:JYV393056 KIQ393051:KIR393056 KSM393051:KSN393056 LCI393051:LCJ393056 LME393051:LMF393056 LWA393051:LWB393056 MFW393051:MFX393056 MPS393051:MPT393056 MZO393051:MZP393056 NJK393051:NJL393056 NTG393051:NTH393056 ODC393051:ODD393056 OMY393051:OMZ393056 OWU393051:OWV393056 PGQ393051:PGR393056 PQM393051:PQN393056 QAI393051:QAJ393056 QKE393051:QKF393056 QUA393051:QUB393056 RDW393051:RDX393056 RNS393051:RNT393056 RXO393051:RXP393056 SHK393051:SHL393056 SRG393051:SRH393056 TBC393051:TBD393056 TKY393051:TKZ393056 TUU393051:TUV393056 UEQ393051:UER393056 UOM393051:UON393056 UYI393051:UYJ393056 VIE393051:VIF393056 VSA393051:VSB393056 WBW393051:WBX393056 WLS393051:WLT393056 WVO393051:WVP393056 JC458587:JD458592 SY458587:SZ458592 ACU458587:ACV458592 AMQ458587:AMR458592 AWM458587:AWN458592 BGI458587:BGJ458592 BQE458587:BQF458592 CAA458587:CAB458592 CJW458587:CJX458592 CTS458587:CTT458592 DDO458587:DDP458592 DNK458587:DNL458592 DXG458587:DXH458592 EHC458587:EHD458592 EQY458587:EQZ458592 FAU458587:FAV458592 FKQ458587:FKR458592 FUM458587:FUN458592 GEI458587:GEJ458592 GOE458587:GOF458592 GYA458587:GYB458592 HHW458587:HHX458592 HRS458587:HRT458592 IBO458587:IBP458592 ILK458587:ILL458592 IVG458587:IVH458592 JFC458587:JFD458592 JOY458587:JOZ458592 JYU458587:JYV458592 KIQ458587:KIR458592 KSM458587:KSN458592 LCI458587:LCJ458592 LME458587:LMF458592 LWA458587:LWB458592 MFW458587:MFX458592 MPS458587:MPT458592 MZO458587:MZP458592 NJK458587:NJL458592 NTG458587:NTH458592 ODC458587:ODD458592 OMY458587:OMZ458592 OWU458587:OWV458592 PGQ458587:PGR458592 PQM458587:PQN458592 QAI458587:QAJ458592 QKE458587:QKF458592 QUA458587:QUB458592 RDW458587:RDX458592 RNS458587:RNT458592 RXO458587:RXP458592 SHK458587:SHL458592 SRG458587:SRH458592 TBC458587:TBD458592 TKY458587:TKZ458592 TUU458587:TUV458592 UEQ458587:UER458592 UOM458587:UON458592 UYI458587:UYJ458592 VIE458587:VIF458592 VSA458587:VSB458592 WBW458587:WBX458592 WLS458587:WLT458592 WVO458587:WVP458592 JC524123:JD524128 SY524123:SZ524128 ACU524123:ACV524128 AMQ524123:AMR524128 AWM524123:AWN524128 BGI524123:BGJ524128 BQE524123:BQF524128 CAA524123:CAB524128 CJW524123:CJX524128 CTS524123:CTT524128 DDO524123:DDP524128 DNK524123:DNL524128 DXG524123:DXH524128 EHC524123:EHD524128 EQY524123:EQZ524128 FAU524123:FAV524128 FKQ524123:FKR524128 FUM524123:FUN524128 GEI524123:GEJ524128 GOE524123:GOF524128 GYA524123:GYB524128 HHW524123:HHX524128 HRS524123:HRT524128 IBO524123:IBP524128 ILK524123:ILL524128 IVG524123:IVH524128 JFC524123:JFD524128 JOY524123:JOZ524128 JYU524123:JYV524128 KIQ524123:KIR524128 KSM524123:KSN524128 LCI524123:LCJ524128 LME524123:LMF524128 LWA524123:LWB524128 MFW524123:MFX524128 MPS524123:MPT524128 MZO524123:MZP524128 NJK524123:NJL524128 NTG524123:NTH524128 ODC524123:ODD524128 OMY524123:OMZ524128 OWU524123:OWV524128 PGQ524123:PGR524128 PQM524123:PQN524128 QAI524123:QAJ524128 QKE524123:QKF524128 QUA524123:QUB524128 RDW524123:RDX524128 RNS524123:RNT524128 RXO524123:RXP524128 SHK524123:SHL524128 SRG524123:SRH524128 TBC524123:TBD524128 TKY524123:TKZ524128 TUU524123:TUV524128 UEQ524123:UER524128 UOM524123:UON524128 UYI524123:UYJ524128 VIE524123:VIF524128 VSA524123:VSB524128 WBW524123:WBX524128 WLS524123:WLT524128 WVO524123:WVP524128 JC589659:JD589664 SY589659:SZ589664 ACU589659:ACV589664 AMQ589659:AMR589664 AWM589659:AWN589664 BGI589659:BGJ589664 BQE589659:BQF589664 CAA589659:CAB589664 CJW589659:CJX589664 CTS589659:CTT589664 DDO589659:DDP589664 DNK589659:DNL589664 DXG589659:DXH589664 EHC589659:EHD589664 EQY589659:EQZ589664 FAU589659:FAV589664 FKQ589659:FKR589664 FUM589659:FUN589664 GEI589659:GEJ589664 GOE589659:GOF589664 GYA589659:GYB589664 HHW589659:HHX589664 HRS589659:HRT589664 IBO589659:IBP589664 ILK589659:ILL589664 IVG589659:IVH589664 JFC589659:JFD589664 JOY589659:JOZ589664 JYU589659:JYV589664 KIQ589659:KIR589664 KSM589659:KSN589664 LCI589659:LCJ589664 LME589659:LMF589664 LWA589659:LWB589664 MFW589659:MFX589664 MPS589659:MPT589664 MZO589659:MZP589664 NJK589659:NJL589664 NTG589659:NTH589664 ODC589659:ODD589664 OMY589659:OMZ589664 OWU589659:OWV589664 PGQ589659:PGR589664 PQM589659:PQN589664 QAI589659:QAJ589664 QKE589659:QKF589664 QUA589659:QUB589664 RDW589659:RDX589664 RNS589659:RNT589664 RXO589659:RXP589664 SHK589659:SHL589664 SRG589659:SRH589664 TBC589659:TBD589664 TKY589659:TKZ589664 TUU589659:TUV589664 UEQ589659:UER589664 UOM589659:UON589664 UYI589659:UYJ589664 VIE589659:VIF589664 VSA589659:VSB589664 WBW589659:WBX589664 WLS589659:WLT589664 WVO589659:WVP589664 JC655195:JD655200 SY655195:SZ655200 ACU655195:ACV655200 AMQ655195:AMR655200 AWM655195:AWN655200 BGI655195:BGJ655200 BQE655195:BQF655200 CAA655195:CAB655200 CJW655195:CJX655200 CTS655195:CTT655200 DDO655195:DDP655200 DNK655195:DNL655200 DXG655195:DXH655200 EHC655195:EHD655200 EQY655195:EQZ655200 FAU655195:FAV655200 FKQ655195:FKR655200 FUM655195:FUN655200 GEI655195:GEJ655200 GOE655195:GOF655200 GYA655195:GYB655200 HHW655195:HHX655200 HRS655195:HRT655200 IBO655195:IBP655200 ILK655195:ILL655200 IVG655195:IVH655200 JFC655195:JFD655200 JOY655195:JOZ655200 JYU655195:JYV655200 KIQ655195:KIR655200 KSM655195:KSN655200 LCI655195:LCJ655200 LME655195:LMF655200 LWA655195:LWB655200 MFW655195:MFX655200 MPS655195:MPT655200 MZO655195:MZP655200 NJK655195:NJL655200 NTG655195:NTH655200 ODC655195:ODD655200 OMY655195:OMZ655200 OWU655195:OWV655200 PGQ655195:PGR655200 PQM655195:PQN655200 QAI655195:QAJ655200 QKE655195:QKF655200 QUA655195:QUB655200 RDW655195:RDX655200 RNS655195:RNT655200 RXO655195:RXP655200 SHK655195:SHL655200 SRG655195:SRH655200 TBC655195:TBD655200 TKY655195:TKZ655200 TUU655195:TUV655200 UEQ655195:UER655200 UOM655195:UON655200 UYI655195:UYJ655200 VIE655195:VIF655200 VSA655195:VSB655200 WBW655195:WBX655200 WLS655195:WLT655200 WVO655195:WVP655200 JC720731:JD720736 SY720731:SZ720736 ACU720731:ACV720736 AMQ720731:AMR720736 AWM720731:AWN720736 BGI720731:BGJ720736 BQE720731:BQF720736 CAA720731:CAB720736 CJW720731:CJX720736 CTS720731:CTT720736 DDO720731:DDP720736 DNK720731:DNL720736 DXG720731:DXH720736 EHC720731:EHD720736 EQY720731:EQZ720736 FAU720731:FAV720736 FKQ720731:FKR720736 FUM720731:FUN720736 GEI720731:GEJ720736 GOE720731:GOF720736 GYA720731:GYB720736 HHW720731:HHX720736 HRS720731:HRT720736 IBO720731:IBP720736 ILK720731:ILL720736 IVG720731:IVH720736 JFC720731:JFD720736 JOY720731:JOZ720736 JYU720731:JYV720736 KIQ720731:KIR720736 KSM720731:KSN720736 LCI720731:LCJ720736 LME720731:LMF720736 LWA720731:LWB720736 MFW720731:MFX720736 MPS720731:MPT720736 MZO720731:MZP720736 NJK720731:NJL720736 NTG720731:NTH720736 ODC720731:ODD720736 OMY720731:OMZ720736 OWU720731:OWV720736 PGQ720731:PGR720736 PQM720731:PQN720736 QAI720731:QAJ720736 QKE720731:QKF720736 QUA720731:QUB720736 RDW720731:RDX720736 RNS720731:RNT720736 RXO720731:RXP720736 SHK720731:SHL720736 SRG720731:SRH720736 TBC720731:TBD720736 TKY720731:TKZ720736 TUU720731:TUV720736 UEQ720731:UER720736 UOM720731:UON720736 UYI720731:UYJ720736 VIE720731:VIF720736 VSA720731:VSB720736 WBW720731:WBX720736 WLS720731:WLT720736 WVO720731:WVP720736 JC786267:JD786272 SY786267:SZ786272 ACU786267:ACV786272 AMQ786267:AMR786272 AWM786267:AWN786272 BGI786267:BGJ786272 BQE786267:BQF786272 CAA786267:CAB786272 CJW786267:CJX786272 CTS786267:CTT786272 DDO786267:DDP786272 DNK786267:DNL786272 DXG786267:DXH786272 EHC786267:EHD786272 EQY786267:EQZ786272 FAU786267:FAV786272 FKQ786267:FKR786272 FUM786267:FUN786272 GEI786267:GEJ786272 GOE786267:GOF786272 GYA786267:GYB786272 HHW786267:HHX786272 HRS786267:HRT786272 IBO786267:IBP786272 ILK786267:ILL786272 IVG786267:IVH786272 JFC786267:JFD786272 JOY786267:JOZ786272 JYU786267:JYV786272 KIQ786267:KIR786272 KSM786267:KSN786272 LCI786267:LCJ786272 LME786267:LMF786272 LWA786267:LWB786272 MFW786267:MFX786272 MPS786267:MPT786272 MZO786267:MZP786272 NJK786267:NJL786272 NTG786267:NTH786272 ODC786267:ODD786272 OMY786267:OMZ786272 OWU786267:OWV786272 PGQ786267:PGR786272 PQM786267:PQN786272 QAI786267:QAJ786272 QKE786267:QKF786272 QUA786267:QUB786272 RDW786267:RDX786272 RNS786267:RNT786272 RXO786267:RXP786272 SHK786267:SHL786272 SRG786267:SRH786272 TBC786267:TBD786272 TKY786267:TKZ786272 TUU786267:TUV786272 UEQ786267:UER786272 UOM786267:UON786272 UYI786267:UYJ786272 VIE786267:VIF786272 VSA786267:VSB786272 WBW786267:WBX786272 WLS786267:WLT786272 WVO786267:WVP786272 JC851803:JD851808 SY851803:SZ851808 ACU851803:ACV851808 AMQ851803:AMR851808 AWM851803:AWN851808 BGI851803:BGJ851808 BQE851803:BQF851808 CAA851803:CAB851808 CJW851803:CJX851808 CTS851803:CTT851808 DDO851803:DDP851808 DNK851803:DNL851808 DXG851803:DXH851808 EHC851803:EHD851808 EQY851803:EQZ851808 FAU851803:FAV851808 FKQ851803:FKR851808 FUM851803:FUN851808 GEI851803:GEJ851808 GOE851803:GOF851808 GYA851803:GYB851808 HHW851803:HHX851808 HRS851803:HRT851808 IBO851803:IBP851808 ILK851803:ILL851808 IVG851803:IVH851808 JFC851803:JFD851808 JOY851803:JOZ851808 JYU851803:JYV851808 KIQ851803:KIR851808 KSM851803:KSN851808 LCI851803:LCJ851808 LME851803:LMF851808 LWA851803:LWB851808 MFW851803:MFX851808 MPS851803:MPT851808 MZO851803:MZP851808 NJK851803:NJL851808 NTG851803:NTH851808 ODC851803:ODD851808 OMY851803:OMZ851808 OWU851803:OWV851808 PGQ851803:PGR851808 PQM851803:PQN851808 QAI851803:QAJ851808 QKE851803:QKF851808 QUA851803:QUB851808 RDW851803:RDX851808 RNS851803:RNT851808 RXO851803:RXP851808 SHK851803:SHL851808 SRG851803:SRH851808 TBC851803:TBD851808 TKY851803:TKZ851808 TUU851803:TUV851808 UEQ851803:UER851808 UOM851803:UON851808 UYI851803:UYJ851808 VIE851803:VIF851808 VSA851803:VSB851808 WBW851803:WBX851808 WLS851803:WLT851808 WVO851803:WVP851808 JC917339:JD917344 SY917339:SZ917344 ACU917339:ACV917344 AMQ917339:AMR917344 AWM917339:AWN917344 BGI917339:BGJ917344 BQE917339:BQF917344 CAA917339:CAB917344 CJW917339:CJX917344 CTS917339:CTT917344 DDO917339:DDP917344 DNK917339:DNL917344 DXG917339:DXH917344 EHC917339:EHD917344 EQY917339:EQZ917344 FAU917339:FAV917344 FKQ917339:FKR917344 FUM917339:FUN917344 GEI917339:GEJ917344 GOE917339:GOF917344 GYA917339:GYB917344 HHW917339:HHX917344 HRS917339:HRT917344 IBO917339:IBP917344 ILK917339:ILL917344 IVG917339:IVH917344 JFC917339:JFD917344 JOY917339:JOZ917344 JYU917339:JYV917344 KIQ917339:KIR917344 KSM917339:KSN917344 LCI917339:LCJ917344 LME917339:LMF917344 LWA917339:LWB917344 MFW917339:MFX917344 MPS917339:MPT917344 MZO917339:MZP917344 NJK917339:NJL917344 NTG917339:NTH917344 ODC917339:ODD917344 OMY917339:OMZ917344 OWU917339:OWV917344 PGQ917339:PGR917344 PQM917339:PQN917344 QAI917339:QAJ917344 QKE917339:QKF917344 QUA917339:QUB917344 RDW917339:RDX917344 RNS917339:RNT917344 RXO917339:RXP917344 SHK917339:SHL917344 SRG917339:SRH917344 TBC917339:TBD917344 TKY917339:TKZ917344 TUU917339:TUV917344 UEQ917339:UER917344 UOM917339:UON917344 UYI917339:UYJ917344 VIE917339:VIF917344 VSA917339:VSB917344 WBW917339:WBX917344 WLS917339:WLT917344 WVO917339:WVP917344 JC982875:JD982880 SY982875:SZ982880 ACU982875:ACV982880 AMQ982875:AMR982880 AWM982875:AWN982880 BGI982875:BGJ982880 BQE982875:BQF982880 CAA982875:CAB982880 CJW982875:CJX982880 CTS982875:CTT982880 DDO982875:DDP982880 DNK982875:DNL982880 DXG982875:DXH982880 EHC982875:EHD982880 EQY982875:EQZ982880 FAU982875:FAV982880 FKQ982875:FKR982880 FUM982875:FUN982880 GEI982875:GEJ982880 GOE982875:GOF982880 GYA982875:GYB982880 HHW982875:HHX982880 HRS982875:HRT982880 IBO982875:IBP982880 ILK982875:ILL982880 IVG982875:IVH982880 JFC982875:JFD982880 JOY982875:JOZ982880 JYU982875:JYV982880 KIQ982875:KIR982880 KSM982875:KSN982880 LCI982875:LCJ982880 LME982875:LMF982880 LWA982875:LWB982880 MFW982875:MFX982880 MPS982875:MPT982880 MZO982875:MZP982880 NJK982875:NJL982880 NTG982875:NTH982880 ODC982875:ODD982880 OMY982875:OMZ982880 OWU982875:OWV982880 PGQ982875:PGR982880 PQM982875:PQN982880 QAI982875:QAJ982880 QKE982875:QKF982880 QUA982875:QUB982880 RDW982875:RDX982880 RNS982875:RNT982880 RXO982875:RXP982880 SHK982875:SHL982880 SRG982875:SRH982880 TBC982875:TBD982880 TKY982875:TKZ982880 TUU982875:TUV982880 UEQ982875:UER982880 UOM982875:UON982880 UYI982875:UYJ982880 VIE982875:VIF982880 VSA982875:VSB982880 WBW982875:WBX982880 WLS982875:WLT982880 WVO982875:WVP982880 JC65378:JD65407 SY65378:SZ65407 ACU65378:ACV65407 AMQ65378:AMR65407 AWM65378:AWN65407 BGI65378:BGJ65407 BQE65378:BQF65407 CAA65378:CAB65407 CJW65378:CJX65407 CTS65378:CTT65407 DDO65378:DDP65407 DNK65378:DNL65407 DXG65378:DXH65407 EHC65378:EHD65407 EQY65378:EQZ65407 FAU65378:FAV65407 FKQ65378:FKR65407 FUM65378:FUN65407 GEI65378:GEJ65407 GOE65378:GOF65407 GYA65378:GYB65407 HHW65378:HHX65407 HRS65378:HRT65407 IBO65378:IBP65407 ILK65378:ILL65407 IVG65378:IVH65407 JFC65378:JFD65407 JOY65378:JOZ65407 JYU65378:JYV65407 KIQ65378:KIR65407 KSM65378:KSN65407 LCI65378:LCJ65407 LME65378:LMF65407 LWA65378:LWB65407 MFW65378:MFX65407 MPS65378:MPT65407 MZO65378:MZP65407 NJK65378:NJL65407 NTG65378:NTH65407 ODC65378:ODD65407 OMY65378:OMZ65407 OWU65378:OWV65407 PGQ65378:PGR65407 PQM65378:PQN65407 QAI65378:QAJ65407 QKE65378:QKF65407 QUA65378:QUB65407 RDW65378:RDX65407 RNS65378:RNT65407 RXO65378:RXP65407 SHK65378:SHL65407 SRG65378:SRH65407 TBC65378:TBD65407 TKY65378:TKZ65407 TUU65378:TUV65407 UEQ65378:UER65407 UOM65378:UON65407 UYI65378:UYJ65407 VIE65378:VIF65407 VSA65378:VSB65407 WBW65378:WBX65407 WLS65378:WLT65407 WVO65378:WVP65407 JC130914:JD130943 SY130914:SZ130943 ACU130914:ACV130943 AMQ130914:AMR130943 AWM130914:AWN130943 BGI130914:BGJ130943 BQE130914:BQF130943 CAA130914:CAB130943 CJW130914:CJX130943 CTS130914:CTT130943 DDO130914:DDP130943 DNK130914:DNL130943 DXG130914:DXH130943 EHC130914:EHD130943 EQY130914:EQZ130943 FAU130914:FAV130943 FKQ130914:FKR130943 FUM130914:FUN130943 GEI130914:GEJ130943 GOE130914:GOF130943 GYA130914:GYB130943 HHW130914:HHX130943 HRS130914:HRT130943 IBO130914:IBP130943 ILK130914:ILL130943 IVG130914:IVH130943 JFC130914:JFD130943 JOY130914:JOZ130943 JYU130914:JYV130943 KIQ130914:KIR130943 KSM130914:KSN130943 LCI130914:LCJ130943 LME130914:LMF130943 LWA130914:LWB130943 MFW130914:MFX130943 MPS130914:MPT130943 MZO130914:MZP130943 NJK130914:NJL130943 NTG130914:NTH130943 ODC130914:ODD130943 OMY130914:OMZ130943 OWU130914:OWV130943 PGQ130914:PGR130943 PQM130914:PQN130943 QAI130914:QAJ130943 QKE130914:QKF130943 QUA130914:QUB130943 RDW130914:RDX130943 RNS130914:RNT130943 RXO130914:RXP130943 SHK130914:SHL130943 SRG130914:SRH130943 TBC130914:TBD130943 TKY130914:TKZ130943 TUU130914:TUV130943 UEQ130914:UER130943 UOM130914:UON130943 UYI130914:UYJ130943 VIE130914:VIF130943 VSA130914:VSB130943 WBW130914:WBX130943 WLS130914:WLT130943 WVO130914:WVP130943 JC196450:JD196479 SY196450:SZ196479 ACU196450:ACV196479 AMQ196450:AMR196479 AWM196450:AWN196479 BGI196450:BGJ196479 BQE196450:BQF196479 CAA196450:CAB196479 CJW196450:CJX196479 CTS196450:CTT196479 DDO196450:DDP196479 DNK196450:DNL196479 DXG196450:DXH196479 EHC196450:EHD196479 EQY196450:EQZ196479 FAU196450:FAV196479 FKQ196450:FKR196479 FUM196450:FUN196479 GEI196450:GEJ196479 GOE196450:GOF196479 GYA196450:GYB196479 HHW196450:HHX196479 HRS196450:HRT196479 IBO196450:IBP196479 ILK196450:ILL196479 IVG196450:IVH196479 JFC196450:JFD196479 JOY196450:JOZ196479 JYU196450:JYV196479 KIQ196450:KIR196479 KSM196450:KSN196479 LCI196450:LCJ196479 LME196450:LMF196479 LWA196450:LWB196479 MFW196450:MFX196479 MPS196450:MPT196479 MZO196450:MZP196479 NJK196450:NJL196479 NTG196450:NTH196479 ODC196450:ODD196479 OMY196450:OMZ196479 OWU196450:OWV196479 PGQ196450:PGR196479 PQM196450:PQN196479 QAI196450:QAJ196479 QKE196450:QKF196479 QUA196450:QUB196479 RDW196450:RDX196479 RNS196450:RNT196479 RXO196450:RXP196479 SHK196450:SHL196479 SRG196450:SRH196479 TBC196450:TBD196479 TKY196450:TKZ196479 TUU196450:TUV196479 UEQ196450:UER196479 UOM196450:UON196479 UYI196450:UYJ196479 VIE196450:VIF196479 VSA196450:VSB196479 WBW196450:WBX196479 WLS196450:WLT196479 WVO196450:WVP196479 JC261986:JD262015 SY261986:SZ262015 ACU261986:ACV262015 AMQ261986:AMR262015 AWM261986:AWN262015 BGI261986:BGJ262015 BQE261986:BQF262015 CAA261986:CAB262015 CJW261986:CJX262015 CTS261986:CTT262015 DDO261986:DDP262015 DNK261986:DNL262015 DXG261986:DXH262015 EHC261986:EHD262015 EQY261986:EQZ262015 FAU261986:FAV262015 FKQ261986:FKR262015 FUM261986:FUN262015 GEI261986:GEJ262015 GOE261986:GOF262015 GYA261986:GYB262015 HHW261986:HHX262015 HRS261986:HRT262015 IBO261986:IBP262015 ILK261986:ILL262015 IVG261986:IVH262015 JFC261986:JFD262015 JOY261986:JOZ262015 JYU261986:JYV262015 KIQ261986:KIR262015 KSM261986:KSN262015 LCI261986:LCJ262015 LME261986:LMF262015 LWA261986:LWB262015 MFW261986:MFX262015 MPS261986:MPT262015 MZO261986:MZP262015 NJK261986:NJL262015 NTG261986:NTH262015 ODC261986:ODD262015 OMY261986:OMZ262015 OWU261986:OWV262015 PGQ261986:PGR262015 PQM261986:PQN262015 QAI261986:QAJ262015 QKE261986:QKF262015 QUA261986:QUB262015 RDW261986:RDX262015 RNS261986:RNT262015 RXO261986:RXP262015 SHK261986:SHL262015 SRG261986:SRH262015 TBC261986:TBD262015 TKY261986:TKZ262015 TUU261986:TUV262015 UEQ261986:UER262015 UOM261986:UON262015 UYI261986:UYJ262015 VIE261986:VIF262015 VSA261986:VSB262015 WBW261986:WBX262015 WLS261986:WLT262015 WVO261986:WVP262015 JC327522:JD327551 SY327522:SZ327551 ACU327522:ACV327551 AMQ327522:AMR327551 AWM327522:AWN327551 BGI327522:BGJ327551 BQE327522:BQF327551 CAA327522:CAB327551 CJW327522:CJX327551 CTS327522:CTT327551 DDO327522:DDP327551 DNK327522:DNL327551 DXG327522:DXH327551 EHC327522:EHD327551 EQY327522:EQZ327551 FAU327522:FAV327551 FKQ327522:FKR327551 FUM327522:FUN327551 GEI327522:GEJ327551 GOE327522:GOF327551 GYA327522:GYB327551 HHW327522:HHX327551 HRS327522:HRT327551 IBO327522:IBP327551 ILK327522:ILL327551 IVG327522:IVH327551 JFC327522:JFD327551 JOY327522:JOZ327551 JYU327522:JYV327551 KIQ327522:KIR327551 KSM327522:KSN327551 LCI327522:LCJ327551 LME327522:LMF327551 LWA327522:LWB327551 MFW327522:MFX327551 MPS327522:MPT327551 MZO327522:MZP327551 NJK327522:NJL327551 NTG327522:NTH327551 ODC327522:ODD327551 OMY327522:OMZ327551 OWU327522:OWV327551 PGQ327522:PGR327551 PQM327522:PQN327551 QAI327522:QAJ327551 QKE327522:QKF327551 QUA327522:QUB327551 RDW327522:RDX327551 RNS327522:RNT327551 RXO327522:RXP327551 SHK327522:SHL327551 SRG327522:SRH327551 TBC327522:TBD327551 TKY327522:TKZ327551 TUU327522:TUV327551 UEQ327522:UER327551 UOM327522:UON327551 UYI327522:UYJ327551 VIE327522:VIF327551 VSA327522:VSB327551 WBW327522:WBX327551 WLS327522:WLT327551 WVO327522:WVP327551 JC393058:JD393087 SY393058:SZ393087 ACU393058:ACV393087 AMQ393058:AMR393087 AWM393058:AWN393087 BGI393058:BGJ393087 BQE393058:BQF393087 CAA393058:CAB393087 CJW393058:CJX393087 CTS393058:CTT393087 DDO393058:DDP393087 DNK393058:DNL393087 DXG393058:DXH393087 EHC393058:EHD393087 EQY393058:EQZ393087 FAU393058:FAV393087 FKQ393058:FKR393087 FUM393058:FUN393087 GEI393058:GEJ393087 GOE393058:GOF393087 GYA393058:GYB393087 HHW393058:HHX393087 HRS393058:HRT393087 IBO393058:IBP393087 ILK393058:ILL393087 IVG393058:IVH393087 JFC393058:JFD393087 JOY393058:JOZ393087 JYU393058:JYV393087 KIQ393058:KIR393087 KSM393058:KSN393087 LCI393058:LCJ393087 LME393058:LMF393087 LWA393058:LWB393087 MFW393058:MFX393087 MPS393058:MPT393087 MZO393058:MZP393087 NJK393058:NJL393087 NTG393058:NTH393087 ODC393058:ODD393087 OMY393058:OMZ393087 OWU393058:OWV393087 PGQ393058:PGR393087 PQM393058:PQN393087 QAI393058:QAJ393087 QKE393058:QKF393087 QUA393058:QUB393087 RDW393058:RDX393087 RNS393058:RNT393087 RXO393058:RXP393087 SHK393058:SHL393087 SRG393058:SRH393087 TBC393058:TBD393087 TKY393058:TKZ393087 TUU393058:TUV393087 UEQ393058:UER393087 UOM393058:UON393087 UYI393058:UYJ393087 VIE393058:VIF393087 VSA393058:VSB393087 WBW393058:WBX393087 WLS393058:WLT393087 WVO393058:WVP393087 JC458594:JD458623 SY458594:SZ458623 ACU458594:ACV458623 AMQ458594:AMR458623 AWM458594:AWN458623 BGI458594:BGJ458623 BQE458594:BQF458623 CAA458594:CAB458623 CJW458594:CJX458623 CTS458594:CTT458623 DDO458594:DDP458623 DNK458594:DNL458623 DXG458594:DXH458623 EHC458594:EHD458623 EQY458594:EQZ458623 FAU458594:FAV458623 FKQ458594:FKR458623 FUM458594:FUN458623 GEI458594:GEJ458623 GOE458594:GOF458623 GYA458594:GYB458623 HHW458594:HHX458623 HRS458594:HRT458623 IBO458594:IBP458623 ILK458594:ILL458623 IVG458594:IVH458623 JFC458594:JFD458623 JOY458594:JOZ458623 JYU458594:JYV458623 KIQ458594:KIR458623 KSM458594:KSN458623 LCI458594:LCJ458623 LME458594:LMF458623 LWA458594:LWB458623 MFW458594:MFX458623 MPS458594:MPT458623 MZO458594:MZP458623 NJK458594:NJL458623 NTG458594:NTH458623 ODC458594:ODD458623 OMY458594:OMZ458623 OWU458594:OWV458623 PGQ458594:PGR458623 PQM458594:PQN458623 QAI458594:QAJ458623 QKE458594:QKF458623 QUA458594:QUB458623 RDW458594:RDX458623 RNS458594:RNT458623 RXO458594:RXP458623 SHK458594:SHL458623 SRG458594:SRH458623 TBC458594:TBD458623 TKY458594:TKZ458623 TUU458594:TUV458623 UEQ458594:UER458623 UOM458594:UON458623 UYI458594:UYJ458623 VIE458594:VIF458623 VSA458594:VSB458623 WBW458594:WBX458623 WLS458594:WLT458623 WVO458594:WVP458623 JC524130:JD524159 SY524130:SZ524159 ACU524130:ACV524159 AMQ524130:AMR524159 AWM524130:AWN524159 BGI524130:BGJ524159 BQE524130:BQF524159 CAA524130:CAB524159 CJW524130:CJX524159 CTS524130:CTT524159 DDO524130:DDP524159 DNK524130:DNL524159 DXG524130:DXH524159 EHC524130:EHD524159 EQY524130:EQZ524159 FAU524130:FAV524159 FKQ524130:FKR524159 FUM524130:FUN524159 GEI524130:GEJ524159 GOE524130:GOF524159 GYA524130:GYB524159 HHW524130:HHX524159 HRS524130:HRT524159 IBO524130:IBP524159 ILK524130:ILL524159 IVG524130:IVH524159 JFC524130:JFD524159 JOY524130:JOZ524159 JYU524130:JYV524159 KIQ524130:KIR524159 KSM524130:KSN524159 LCI524130:LCJ524159 LME524130:LMF524159 LWA524130:LWB524159 MFW524130:MFX524159 MPS524130:MPT524159 MZO524130:MZP524159 NJK524130:NJL524159 NTG524130:NTH524159 ODC524130:ODD524159 OMY524130:OMZ524159 OWU524130:OWV524159 PGQ524130:PGR524159 PQM524130:PQN524159 QAI524130:QAJ524159 QKE524130:QKF524159 QUA524130:QUB524159 RDW524130:RDX524159 RNS524130:RNT524159 RXO524130:RXP524159 SHK524130:SHL524159 SRG524130:SRH524159 TBC524130:TBD524159 TKY524130:TKZ524159 TUU524130:TUV524159 UEQ524130:UER524159 UOM524130:UON524159 UYI524130:UYJ524159 VIE524130:VIF524159 VSA524130:VSB524159 WBW524130:WBX524159 WLS524130:WLT524159 WVO524130:WVP524159 JC589666:JD589695 SY589666:SZ589695 ACU589666:ACV589695 AMQ589666:AMR589695 AWM589666:AWN589695 BGI589666:BGJ589695 BQE589666:BQF589695 CAA589666:CAB589695 CJW589666:CJX589695 CTS589666:CTT589695 DDO589666:DDP589695 DNK589666:DNL589695 DXG589666:DXH589695 EHC589666:EHD589695 EQY589666:EQZ589695 FAU589666:FAV589695 FKQ589666:FKR589695 FUM589666:FUN589695 GEI589666:GEJ589695 GOE589666:GOF589695 GYA589666:GYB589695 HHW589666:HHX589695 HRS589666:HRT589695 IBO589666:IBP589695 ILK589666:ILL589695 IVG589666:IVH589695 JFC589666:JFD589695 JOY589666:JOZ589695 JYU589666:JYV589695 KIQ589666:KIR589695 KSM589666:KSN589695 LCI589666:LCJ589695 LME589666:LMF589695 LWA589666:LWB589695 MFW589666:MFX589695 MPS589666:MPT589695 MZO589666:MZP589695 NJK589666:NJL589695 NTG589666:NTH589695 ODC589666:ODD589695 OMY589666:OMZ589695 OWU589666:OWV589695 PGQ589666:PGR589695 PQM589666:PQN589695 QAI589666:QAJ589695 QKE589666:QKF589695 QUA589666:QUB589695 RDW589666:RDX589695 RNS589666:RNT589695 RXO589666:RXP589695 SHK589666:SHL589695 SRG589666:SRH589695 TBC589666:TBD589695 TKY589666:TKZ589695 TUU589666:TUV589695 UEQ589666:UER589695 UOM589666:UON589695 UYI589666:UYJ589695 VIE589666:VIF589695 VSA589666:VSB589695 WBW589666:WBX589695 WLS589666:WLT589695 WVO589666:WVP589695 JC655202:JD655231 SY655202:SZ655231 ACU655202:ACV655231 AMQ655202:AMR655231 AWM655202:AWN655231 BGI655202:BGJ655231 BQE655202:BQF655231 CAA655202:CAB655231 CJW655202:CJX655231 CTS655202:CTT655231 DDO655202:DDP655231 DNK655202:DNL655231 DXG655202:DXH655231 EHC655202:EHD655231 EQY655202:EQZ655231 FAU655202:FAV655231 FKQ655202:FKR655231 FUM655202:FUN655231 GEI655202:GEJ655231 GOE655202:GOF655231 GYA655202:GYB655231 HHW655202:HHX655231 HRS655202:HRT655231 IBO655202:IBP655231 ILK655202:ILL655231 IVG655202:IVH655231 JFC655202:JFD655231 JOY655202:JOZ655231 JYU655202:JYV655231 KIQ655202:KIR655231 KSM655202:KSN655231 LCI655202:LCJ655231 LME655202:LMF655231 LWA655202:LWB655231 MFW655202:MFX655231 MPS655202:MPT655231 MZO655202:MZP655231 NJK655202:NJL655231 NTG655202:NTH655231 ODC655202:ODD655231 OMY655202:OMZ655231 OWU655202:OWV655231 PGQ655202:PGR655231 PQM655202:PQN655231 QAI655202:QAJ655231 QKE655202:QKF655231 QUA655202:QUB655231 RDW655202:RDX655231 RNS655202:RNT655231 RXO655202:RXP655231 SHK655202:SHL655231 SRG655202:SRH655231 TBC655202:TBD655231 TKY655202:TKZ655231 TUU655202:TUV655231 UEQ655202:UER655231 UOM655202:UON655231 UYI655202:UYJ655231 VIE655202:VIF655231 VSA655202:VSB655231 WBW655202:WBX655231 WLS655202:WLT655231 WVO655202:WVP655231 JC720738:JD720767 SY720738:SZ720767 ACU720738:ACV720767 AMQ720738:AMR720767 AWM720738:AWN720767 BGI720738:BGJ720767 BQE720738:BQF720767 CAA720738:CAB720767 CJW720738:CJX720767 CTS720738:CTT720767 DDO720738:DDP720767 DNK720738:DNL720767 DXG720738:DXH720767 EHC720738:EHD720767 EQY720738:EQZ720767 FAU720738:FAV720767 FKQ720738:FKR720767 FUM720738:FUN720767 GEI720738:GEJ720767 GOE720738:GOF720767 GYA720738:GYB720767 HHW720738:HHX720767 HRS720738:HRT720767 IBO720738:IBP720767 ILK720738:ILL720767 IVG720738:IVH720767 JFC720738:JFD720767 JOY720738:JOZ720767 JYU720738:JYV720767 KIQ720738:KIR720767 KSM720738:KSN720767 LCI720738:LCJ720767 LME720738:LMF720767 LWA720738:LWB720767 MFW720738:MFX720767 MPS720738:MPT720767 MZO720738:MZP720767 NJK720738:NJL720767 NTG720738:NTH720767 ODC720738:ODD720767 OMY720738:OMZ720767 OWU720738:OWV720767 PGQ720738:PGR720767 PQM720738:PQN720767 QAI720738:QAJ720767 QKE720738:QKF720767 QUA720738:QUB720767 RDW720738:RDX720767 RNS720738:RNT720767 RXO720738:RXP720767 SHK720738:SHL720767 SRG720738:SRH720767 TBC720738:TBD720767 TKY720738:TKZ720767 TUU720738:TUV720767 UEQ720738:UER720767 UOM720738:UON720767 UYI720738:UYJ720767 VIE720738:VIF720767 VSA720738:VSB720767 WBW720738:WBX720767 WLS720738:WLT720767 WVO720738:WVP720767 JC786274:JD786303 SY786274:SZ786303 ACU786274:ACV786303 AMQ786274:AMR786303 AWM786274:AWN786303 BGI786274:BGJ786303 BQE786274:BQF786303 CAA786274:CAB786303 CJW786274:CJX786303 CTS786274:CTT786303 DDO786274:DDP786303 DNK786274:DNL786303 DXG786274:DXH786303 EHC786274:EHD786303 EQY786274:EQZ786303 FAU786274:FAV786303 FKQ786274:FKR786303 FUM786274:FUN786303 GEI786274:GEJ786303 GOE786274:GOF786303 GYA786274:GYB786303 HHW786274:HHX786303 HRS786274:HRT786303 IBO786274:IBP786303 ILK786274:ILL786303 IVG786274:IVH786303 JFC786274:JFD786303 JOY786274:JOZ786303 JYU786274:JYV786303 KIQ786274:KIR786303 KSM786274:KSN786303 LCI786274:LCJ786303 LME786274:LMF786303 LWA786274:LWB786303 MFW786274:MFX786303 MPS786274:MPT786303 MZO786274:MZP786303 NJK786274:NJL786303 NTG786274:NTH786303 ODC786274:ODD786303 OMY786274:OMZ786303 OWU786274:OWV786303 PGQ786274:PGR786303 PQM786274:PQN786303 QAI786274:QAJ786303 QKE786274:QKF786303 QUA786274:QUB786303 RDW786274:RDX786303 RNS786274:RNT786303 RXO786274:RXP786303 SHK786274:SHL786303 SRG786274:SRH786303 TBC786274:TBD786303 TKY786274:TKZ786303 TUU786274:TUV786303 UEQ786274:UER786303 UOM786274:UON786303 UYI786274:UYJ786303 VIE786274:VIF786303 VSA786274:VSB786303 WBW786274:WBX786303 WLS786274:WLT786303 WVO786274:WVP786303 JC851810:JD851839 SY851810:SZ851839 ACU851810:ACV851839 AMQ851810:AMR851839 AWM851810:AWN851839 BGI851810:BGJ851839 BQE851810:BQF851839 CAA851810:CAB851839 CJW851810:CJX851839 CTS851810:CTT851839 DDO851810:DDP851839 DNK851810:DNL851839 DXG851810:DXH851839 EHC851810:EHD851839 EQY851810:EQZ851839 FAU851810:FAV851839 FKQ851810:FKR851839 FUM851810:FUN851839 GEI851810:GEJ851839 GOE851810:GOF851839 GYA851810:GYB851839 HHW851810:HHX851839 HRS851810:HRT851839 IBO851810:IBP851839 ILK851810:ILL851839 IVG851810:IVH851839 JFC851810:JFD851839 JOY851810:JOZ851839 JYU851810:JYV851839 KIQ851810:KIR851839 KSM851810:KSN851839 LCI851810:LCJ851839 LME851810:LMF851839 LWA851810:LWB851839 MFW851810:MFX851839 MPS851810:MPT851839 MZO851810:MZP851839 NJK851810:NJL851839 NTG851810:NTH851839 ODC851810:ODD851839 OMY851810:OMZ851839 OWU851810:OWV851839 PGQ851810:PGR851839 PQM851810:PQN851839 QAI851810:QAJ851839 QKE851810:QKF851839 QUA851810:QUB851839 RDW851810:RDX851839 RNS851810:RNT851839 RXO851810:RXP851839 SHK851810:SHL851839 SRG851810:SRH851839 TBC851810:TBD851839 TKY851810:TKZ851839 TUU851810:TUV851839 UEQ851810:UER851839 UOM851810:UON851839 UYI851810:UYJ851839 VIE851810:VIF851839 VSA851810:VSB851839 WBW851810:WBX851839 WLS851810:WLT851839 WVO851810:WVP851839 JC917346:JD917375 SY917346:SZ917375 ACU917346:ACV917375 AMQ917346:AMR917375 AWM917346:AWN917375 BGI917346:BGJ917375 BQE917346:BQF917375 CAA917346:CAB917375 CJW917346:CJX917375 CTS917346:CTT917375 DDO917346:DDP917375 DNK917346:DNL917375 DXG917346:DXH917375 EHC917346:EHD917375 EQY917346:EQZ917375 FAU917346:FAV917375 FKQ917346:FKR917375 FUM917346:FUN917375 GEI917346:GEJ917375 GOE917346:GOF917375 GYA917346:GYB917375 HHW917346:HHX917375 HRS917346:HRT917375 IBO917346:IBP917375 ILK917346:ILL917375 IVG917346:IVH917375 JFC917346:JFD917375 JOY917346:JOZ917375 JYU917346:JYV917375 KIQ917346:KIR917375 KSM917346:KSN917375 LCI917346:LCJ917375 LME917346:LMF917375 LWA917346:LWB917375 MFW917346:MFX917375 MPS917346:MPT917375 MZO917346:MZP917375 NJK917346:NJL917375 NTG917346:NTH917375 ODC917346:ODD917375 OMY917346:OMZ917375 OWU917346:OWV917375 PGQ917346:PGR917375 PQM917346:PQN917375 QAI917346:QAJ917375 QKE917346:QKF917375 QUA917346:QUB917375 RDW917346:RDX917375 RNS917346:RNT917375 RXO917346:RXP917375 SHK917346:SHL917375 SRG917346:SRH917375 TBC917346:TBD917375 TKY917346:TKZ917375 TUU917346:TUV917375 UEQ917346:UER917375 UOM917346:UON917375 UYI917346:UYJ917375 VIE917346:VIF917375 VSA917346:VSB917375 WBW917346:WBX917375 WLS917346:WLT917375 WVO917346:WVP917375 JC982882:JD982911 SY982882:SZ982911 ACU982882:ACV982911 AMQ982882:AMR982911 AWM982882:AWN982911 BGI982882:BGJ982911 BQE982882:BQF982911 CAA982882:CAB982911 CJW982882:CJX982911 CTS982882:CTT982911 DDO982882:DDP982911 DNK982882:DNL982911 DXG982882:DXH982911 EHC982882:EHD982911 EQY982882:EQZ982911 FAU982882:FAV982911 FKQ982882:FKR982911 FUM982882:FUN982911 GEI982882:GEJ982911 GOE982882:GOF982911 GYA982882:GYB982911 HHW982882:HHX982911 HRS982882:HRT982911 IBO982882:IBP982911 ILK982882:ILL982911 IVG982882:IVH982911 JFC982882:JFD982911 JOY982882:JOZ982911 JYU982882:JYV982911 KIQ982882:KIR982911 KSM982882:KSN982911 LCI982882:LCJ982911 LME982882:LMF982911 LWA982882:LWB982911 MFW982882:MFX982911 MPS982882:MPT982911 MZO982882:MZP982911 NJK982882:NJL982911 NTG982882:NTH982911 ODC982882:ODD982911 OMY982882:OMZ982911 OWU982882:OWV982911 PGQ982882:PGR982911 PQM982882:PQN982911 QAI982882:QAJ982911 QKE982882:QKF982911 QUA982882:QUB982911 RDW982882:RDX982911 RNS982882:RNT982911 RXO982882:RXP982911 SHK982882:SHL982911 SRG982882:SRH982911 TBC982882:TBD982911 TKY982882:TKZ982911 TUU982882:TUV982911 UEQ982882:UER982911 UOM982882:UON982911 UYI982882:UYJ982911 VIE982882:VIF982911 VSA982882:VSB982911 WBW982882:WBX982911 WLS982882:WLT982911 WVO982882:WVP982911 JC65299:JD65359 SY65299:SZ65359 ACU65299:ACV65359 AMQ65299:AMR65359 AWM65299:AWN65359 BGI65299:BGJ65359 BQE65299:BQF65359 CAA65299:CAB65359 CJW65299:CJX65359 CTS65299:CTT65359 DDO65299:DDP65359 DNK65299:DNL65359 DXG65299:DXH65359 EHC65299:EHD65359 EQY65299:EQZ65359 FAU65299:FAV65359 FKQ65299:FKR65359 FUM65299:FUN65359 GEI65299:GEJ65359 GOE65299:GOF65359 GYA65299:GYB65359 HHW65299:HHX65359 HRS65299:HRT65359 IBO65299:IBP65359 ILK65299:ILL65359 IVG65299:IVH65359 JFC65299:JFD65359 JOY65299:JOZ65359 JYU65299:JYV65359 KIQ65299:KIR65359 KSM65299:KSN65359 LCI65299:LCJ65359 LME65299:LMF65359 LWA65299:LWB65359 MFW65299:MFX65359 MPS65299:MPT65359 MZO65299:MZP65359 NJK65299:NJL65359 NTG65299:NTH65359 ODC65299:ODD65359 OMY65299:OMZ65359 OWU65299:OWV65359 PGQ65299:PGR65359 PQM65299:PQN65359 QAI65299:QAJ65359 QKE65299:QKF65359 QUA65299:QUB65359 RDW65299:RDX65359 RNS65299:RNT65359 RXO65299:RXP65359 SHK65299:SHL65359 SRG65299:SRH65359 TBC65299:TBD65359 TKY65299:TKZ65359 TUU65299:TUV65359 UEQ65299:UER65359 UOM65299:UON65359 UYI65299:UYJ65359 VIE65299:VIF65359 VSA65299:VSB65359 WBW65299:WBX65359 WLS65299:WLT65359 WVO65299:WVP65359 JC130835:JD130895 SY130835:SZ130895 ACU130835:ACV130895 AMQ130835:AMR130895 AWM130835:AWN130895 BGI130835:BGJ130895 BQE130835:BQF130895 CAA130835:CAB130895 CJW130835:CJX130895 CTS130835:CTT130895 DDO130835:DDP130895 DNK130835:DNL130895 DXG130835:DXH130895 EHC130835:EHD130895 EQY130835:EQZ130895 FAU130835:FAV130895 FKQ130835:FKR130895 FUM130835:FUN130895 GEI130835:GEJ130895 GOE130835:GOF130895 GYA130835:GYB130895 HHW130835:HHX130895 HRS130835:HRT130895 IBO130835:IBP130895 ILK130835:ILL130895 IVG130835:IVH130895 JFC130835:JFD130895 JOY130835:JOZ130895 JYU130835:JYV130895 KIQ130835:KIR130895 KSM130835:KSN130895 LCI130835:LCJ130895 LME130835:LMF130895 LWA130835:LWB130895 MFW130835:MFX130895 MPS130835:MPT130895 MZO130835:MZP130895 NJK130835:NJL130895 NTG130835:NTH130895 ODC130835:ODD130895 OMY130835:OMZ130895 OWU130835:OWV130895 PGQ130835:PGR130895 PQM130835:PQN130895 QAI130835:QAJ130895 QKE130835:QKF130895 QUA130835:QUB130895 RDW130835:RDX130895 RNS130835:RNT130895 RXO130835:RXP130895 SHK130835:SHL130895 SRG130835:SRH130895 TBC130835:TBD130895 TKY130835:TKZ130895 TUU130835:TUV130895 UEQ130835:UER130895 UOM130835:UON130895 UYI130835:UYJ130895 VIE130835:VIF130895 VSA130835:VSB130895 WBW130835:WBX130895 WLS130835:WLT130895 WVO130835:WVP130895 JC196371:JD196431 SY196371:SZ196431 ACU196371:ACV196431 AMQ196371:AMR196431 AWM196371:AWN196431 BGI196371:BGJ196431 BQE196371:BQF196431 CAA196371:CAB196431 CJW196371:CJX196431 CTS196371:CTT196431 DDO196371:DDP196431 DNK196371:DNL196431 DXG196371:DXH196431 EHC196371:EHD196431 EQY196371:EQZ196431 FAU196371:FAV196431 FKQ196371:FKR196431 FUM196371:FUN196431 GEI196371:GEJ196431 GOE196371:GOF196431 GYA196371:GYB196431 HHW196371:HHX196431 HRS196371:HRT196431 IBO196371:IBP196431 ILK196371:ILL196431 IVG196371:IVH196431 JFC196371:JFD196431 JOY196371:JOZ196431 JYU196371:JYV196431 KIQ196371:KIR196431 KSM196371:KSN196431 LCI196371:LCJ196431 LME196371:LMF196431 LWA196371:LWB196431 MFW196371:MFX196431 MPS196371:MPT196431 MZO196371:MZP196431 NJK196371:NJL196431 NTG196371:NTH196431 ODC196371:ODD196431 OMY196371:OMZ196431 OWU196371:OWV196431 PGQ196371:PGR196431 PQM196371:PQN196431 QAI196371:QAJ196431 QKE196371:QKF196431 QUA196371:QUB196431 RDW196371:RDX196431 RNS196371:RNT196431 RXO196371:RXP196431 SHK196371:SHL196431 SRG196371:SRH196431 TBC196371:TBD196431 TKY196371:TKZ196431 TUU196371:TUV196431 UEQ196371:UER196431 UOM196371:UON196431 UYI196371:UYJ196431 VIE196371:VIF196431 VSA196371:VSB196431 WBW196371:WBX196431 WLS196371:WLT196431 WVO196371:WVP196431 JC261907:JD261967 SY261907:SZ261967 ACU261907:ACV261967 AMQ261907:AMR261967 AWM261907:AWN261967 BGI261907:BGJ261967 BQE261907:BQF261967 CAA261907:CAB261967 CJW261907:CJX261967 CTS261907:CTT261967 DDO261907:DDP261967 DNK261907:DNL261967 DXG261907:DXH261967 EHC261907:EHD261967 EQY261907:EQZ261967 FAU261907:FAV261967 FKQ261907:FKR261967 FUM261907:FUN261967 GEI261907:GEJ261967 GOE261907:GOF261967 GYA261907:GYB261967 HHW261907:HHX261967 HRS261907:HRT261967 IBO261907:IBP261967 ILK261907:ILL261967 IVG261907:IVH261967 JFC261907:JFD261967 JOY261907:JOZ261967 JYU261907:JYV261967 KIQ261907:KIR261967 KSM261907:KSN261967 LCI261907:LCJ261967 LME261907:LMF261967 LWA261907:LWB261967 MFW261907:MFX261967 MPS261907:MPT261967 MZO261907:MZP261967 NJK261907:NJL261967 NTG261907:NTH261967 ODC261907:ODD261967 OMY261907:OMZ261967 OWU261907:OWV261967 PGQ261907:PGR261967 PQM261907:PQN261967 QAI261907:QAJ261967 QKE261907:QKF261967 QUA261907:QUB261967 RDW261907:RDX261967 RNS261907:RNT261967 RXO261907:RXP261967 SHK261907:SHL261967 SRG261907:SRH261967 TBC261907:TBD261967 TKY261907:TKZ261967 TUU261907:TUV261967 UEQ261907:UER261967 UOM261907:UON261967 UYI261907:UYJ261967 VIE261907:VIF261967 VSA261907:VSB261967 WBW261907:WBX261967 WLS261907:WLT261967 WVO261907:WVP261967 JC327443:JD327503 SY327443:SZ327503 ACU327443:ACV327503 AMQ327443:AMR327503 AWM327443:AWN327503 BGI327443:BGJ327503 BQE327443:BQF327503 CAA327443:CAB327503 CJW327443:CJX327503 CTS327443:CTT327503 DDO327443:DDP327503 DNK327443:DNL327503 DXG327443:DXH327503 EHC327443:EHD327503 EQY327443:EQZ327503 FAU327443:FAV327503 FKQ327443:FKR327503 FUM327443:FUN327503 GEI327443:GEJ327503 GOE327443:GOF327503 GYA327443:GYB327503 HHW327443:HHX327503 HRS327443:HRT327503 IBO327443:IBP327503 ILK327443:ILL327503 IVG327443:IVH327503 JFC327443:JFD327503 JOY327443:JOZ327503 JYU327443:JYV327503 KIQ327443:KIR327503 KSM327443:KSN327503 LCI327443:LCJ327503 LME327443:LMF327503 LWA327443:LWB327503 MFW327443:MFX327503 MPS327443:MPT327503 MZO327443:MZP327503 NJK327443:NJL327503 NTG327443:NTH327503 ODC327443:ODD327503 OMY327443:OMZ327503 OWU327443:OWV327503 PGQ327443:PGR327503 PQM327443:PQN327503 QAI327443:QAJ327503 QKE327443:QKF327503 QUA327443:QUB327503 RDW327443:RDX327503 RNS327443:RNT327503 RXO327443:RXP327503 SHK327443:SHL327503 SRG327443:SRH327503 TBC327443:TBD327503 TKY327443:TKZ327503 TUU327443:TUV327503 UEQ327443:UER327503 UOM327443:UON327503 UYI327443:UYJ327503 VIE327443:VIF327503 VSA327443:VSB327503 WBW327443:WBX327503 WLS327443:WLT327503 WVO327443:WVP327503 JC392979:JD393039 SY392979:SZ393039 ACU392979:ACV393039 AMQ392979:AMR393039 AWM392979:AWN393039 BGI392979:BGJ393039 BQE392979:BQF393039 CAA392979:CAB393039 CJW392979:CJX393039 CTS392979:CTT393039 DDO392979:DDP393039 DNK392979:DNL393039 DXG392979:DXH393039 EHC392979:EHD393039 EQY392979:EQZ393039 FAU392979:FAV393039 FKQ392979:FKR393039 FUM392979:FUN393039 GEI392979:GEJ393039 GOE392979:GOF393039 GYA392979:GYB393039 HHW392979:HHX393039 HRS392979:HRT393039 IBO392979:IBP393039 ILK392979:ILL393039 IVG392979:IVH393039 JFC392979:JFD393039 JOY392979:JOZ393039 JYU392979:JYV393039 KIQ392979:KIR393039 KSM392979:KSN393039 LCI392979:LCJ393039 LME392979:LMF393039 LWA392979:LWB393039 MFW392979:MFX393039 MPS392979:MPT393039 MZO392979:MZP393039 NJK392979:NJL393039 NTG392979:NTH393039 ODC392979:ODD393039 OMY392979:OMZ393039 OWU392979:OWV393039 PGQ392979:PGR393039 PQM392979:PQN393039 QAI392979:QAJ393039 QKE392979:QKF393039 QUA392979:QUB393039 RDW392979:RDX393039 RNS392979:RNT393039 RXO392979:RXP393039 SHK392979:SHL393039 SRG392979:SRH393039 TBC392979:TBD393039 TKY392979:TKZ393039 TUU392979:TUV393039 UEQ392979:UER393039 UOM392979:UON393039 UYI392979:UYJ393039 VIE392979:VIF393039 VSA392979:VSB393039 WBW392979:WBX393039 WLS392979:WLT393039 WVO392979:WVP393039 JC458515:JD458575 SY458515:SZ458575 ACU458515:ACV458575 AMQ458515:AMR458575 AWM458515:AWN458575 BGI458515:BGJ458575 BQE458515:BQF458575 CAA458515:CAB458575 CJW458515:CJX458575 CTS458515:CTT458575 DDO458515:DDP458575 DNK458515:DNL458575 DXG458515:DXH458575 EHC458515:EHD458575 EQY458515:EQZ458575 FAU458515:FAV458575 FKQ458515:FKR458575 FUM458515:FUN458575 GEI458515:GEJ458575 GOE458515:GOF458575 GYA458515:GYB458575 HHW458515:HHX458575 HRS458515:HRT458575 IBO458515:IBP458575 ILK458515:ILL458575 IVG458515:IVH458575 JFC458515:JFD458575 JOY458515:JOZ458575 JYU458515:JYV458575 KIQ458515:KIR458575 KSM458515:KSN458575 LCI458515:LCJ458575 LME458515:LMF458575 LWA458515:LWB458575 MFW458515:MFX458575 MPS458515:MPT458575 MZO458515:MZP458575 NJK458515:NJL458575 NTG458515:NTH458575 ODC458515:ODD458575 OMY458515:OMZ458575 OWU458515:OWV458575 PGQ458515:PGR458575 PQM458515:PQN458575 QAI458515:QAJ458575 QKE458515:QKF458575 QUA458515:QUB458575 RDW458515:RDX458575 RNS458515:RNT458575 RXO458515:RXP458575 SHK458515:SHL458575 SRG458515:SRH458575 TBC458515:TBD458575 TKY458515:TKZ458575 TUU458515:TUV458575 UEQ458515:UER458575 UOM458515:UON458575 UYI458515:UYJ458575 VIE458515:VIF458575 VSA458515:VSB458575 WBW458515:WBX458575 WLS458515:WLT458575 WVO458515:WVP458575 JC524051:JD524111 SY524051:SZ524111 ACU524051:ACV524111 AMQ524051:AMR524111 AWM524051:AWN524111 BGI524051:BGJ524111 BQE524051:BQF524111 CAA524051:CAB524111 CJW524051:CJX524111 CTS524051:CTT524111 DDO524051:DDP524111 DNK524051:DNL524111 DXG524051:DXH524111 EHC524051:EHD524111 EQY524051:EQZ524111 FAU524051:FAV524111 FKQ524051:FKR524111 FUM524051:FUN524111 GEI524051:GEJ524111 GOE524051:GOF524111 GYA524051:GYB524111 HHW524051:HHX524111 HRS524051:HRT524111 IBO524051:IBP524111 ILK524051:ILL524111 IVG524051:IVH524111 JFC524051:JFD524111 JOY524051:JOZ524111 JYU524051:JYV524111 KIQ524051:KIR524111 KSM524051:KSN524111 LCI524051:LCJ524111 LME524051:LMF524111 LWA524051:LWB524111 MFW524051:MFX524111 MPS524051:MPT524111 MZO524051:MZP524111 NJK524051:NJL524111 NTG524051:NTH524111 ODC524051:ODD524111 OMY524051:OMZ524111 OWU524051:OWV524111 PGQ524051:PGR524111 PQM524051:PQN524111 QAI524051:QAJ524111 QKE524051:QKF524111 QUA524051:QUB524111 RDW524051:RDX524111 RNS524051:RNT524111 RXO524051:RXP524111 SHK524051:SHL524111 SRG524051:SRH524111 TBC524051:TBD524111 TKY524051:TKZ524111 TUU524051:TUV524111 UEQ524051:UER524111 UOM524051:UON524111 UYI524051:UYJ524111 VIE524051:VIF524111 VSA524051:VSB524111 WBW524051:WBX524111 WLS524051:WLT524111 WVO524051:WVP524111 JC589587:JD589647 SY589587:SZ589647 ACU589587:ACV589647 AMQ589587:AMR589647 AWM589587:AWN589647 BGI589587:BGJ589647 BQE589587:BQF589647 CAA589587:CAB589647 CJW589587:CJX589647 CTS589587:CTT589647 DDO589587:DDP589647 DNK589587:DNL589647 DXG589587:DXH589647 EHC589587:EHD589647 EQY589587:EQZ589647 FAU589587:FAV589647 FKQ589587:FKR589647 FUM589587:FUN589647 GEI589587:GEJ589647 GOE589587:GOF589647 GYA589587:GYB589647 HHW589587:HHX589647 HRS589587:HRT589647 IBO589587:IBP589647 ILK589587:ILL589647 IVG589587:IVH589647 JFC589587:JFD589647 JOY589587:JOZ589647 JYU589587:JYV589647 KIQ589587:KIR589647 KSM589587:KSN589647 LCI589587:LCJ589647 LME589587:LMF589647 LWA589587:LWB589647 MFW589587:MFX589647 MPS589587:MPT589647 MZO589587:MZP589647 NJK589587:NJL589647 NTG589587:NTH589647 ODC589587:ODD589647 OMY589587:OMZ589647 OWU589587:OWV589647 PGQ589587:PGR589647 PQM589587:PQN589647 QAI589587:QAJ589647 QKE589587:QKF589647 QUA589587:QUB589647 RDW589587:RDX589647 RNS589587:RNT589647 RXO589587:RXP589647 SHK589587:SHL589647 SRG589587:SRH589647 TBC589587:TBD589647 TKY589587:TKZ589647 TUU589587:TUV589647 UEQ589587:UER589647 UOM589587:UON589647 UYI589587:UYJ589647 VIE589587:VIF589647 VSA589587:VSB589647 WBW589587:WBX589647 WLS589587:WLT589647 WVO589587:WVP589647 JC655123:JD655183 SY655123:SZ655183 ACU655123:ACV655183 AMQ655123:AMR655183 AWM655123:AWN655183 BGI655123:BGJ655183 BQE655123:BQF655183 CAA655123:CAB655183 CJW655123:CJX655183 CTS655123:CTT655183 DDO655123:DDP655183 DNK655123:DNL655183 DXG655123:DXH655183 EHC655123:EHD655183 EQY655123:EQZ655183 FAU655123:FAV655183 FKQ655123:FKR655183 FUM655123:FUN655183 GEI655123:GEJ655183 GOE655123:GOF655183 GYA655123:GYB655183 HHW655123:HHX655183 HRS655123:HRT655183 IBO655123:IBP655183 ILK655123:ILL655183 IVG655123:IVH655183 JFC655123:JFD655183 JOY655123:JOZ655183 JYU655123:JYV655183 KIQ655123:KIR655183 KSM655123:KSN655183 LCI655123:LCJ655183 LME655123:LMF655183 LWA655123:LWB655183 MFW655123:MFX655183 MPS655123:MPT655183 MZO655123:MZP655183 NJK655123:NJL655183 NTG655123:NTH655183 ODC655123:ODD655183 OMY655123:OMZ655183 OWU655123:OWV655183 PGQ655123:PGR655183 PQM655123:PQN655183 QAI655123:QAJ655183 QKE655123:QKF655183 QUA655123:QUB655183 RDW655123:RDX655183 RNS655123:RNT655183 RXO655123:RXP655183 SHK655123:SHL655183 SRG655123:SRH655183 TBC655123:TBD655183 TKY655123:TKZ655183 TUU655123:TUV655183 UEQ655123:UER655183 UOM655123:UON655183 UYI655123:UYJ655183 VIE655123:VIF655183 VSA655123:VSB655183 WBW655123:WBX655183 WLS655123:WLT655183 WVO655123:WVP655183 JC720659:JD720719 SY720659:SZ720719 ACU720659:ACV720719 AMQ720659:AMR720719 AWM720659:AWN720719 BGI720659:BGJ720719 BQE720659:BQF720719 CAA720659:CAB720719 CJW720659:CJX720719 CTS720659:CTT720719 DDO720659:DDP720719 DNK720659:DNL720719 DXG720659:DXH720719 EHC720659:EHD720719 EQY720659:EQZ720719 FAU720659:FAV720719 FKQ720659:FKR720719 FUM720659:FUN720719 GEI720659:GEJ720719 GOE720659:GOF720719 GYA720659:GYB720719 HHW720659:HHX720719 HRS720659:HRT720719 IBO720659:IBP720719 ILK720659:ILL720719 IVG720659:IVH720719 JFC720659:JFD720719 JOY720659:JOZ720719 JYU720659:JYV720719 KIQ720659:KIR720719 KSM720659:KSN720719 LCI720659:LCJ720719 LME720659:LMF720719 LWA720659:LWB720719 MFW720659:MFX720719 MPS720659:MPT720719 MZO720659:MZP720719 NJK720659:NJL720719 NTG720659:NTH720719 ODC720659:ODD720719 OMY720659:OMZ720719 OWU720659:OWV720719 PGQ720659:PGR720719 PQM720659:PQN720719 QAI720659:QAJ720719 QKE720659:QKF720719 QUA720659:QUB720719 RDW720659:RDX720719 RNS720659:RNT720719 RXO720659:RXP720719 SHK720659:SHL720719 SRG720659:SRH720719 TBC720659:TBD720719 TKY720659:TKZ720719 TUU720659:TUV720719 UEQ720659:UER720719 UOM720659:UON720719 UYI720659:UYJ720719 VIE720659:VIF720719 VSA720659:VSB720719 WBW720659:WBX720719 WLS720659:WLT720719 WVO720659:WVP720719 JC786195:JD786255 SY786195:SZ786255 ACU786195:ACV786255 AMQ786195:AMR786255 AWM786195:AWN786255 BGI786195:BGJ786255 BQE786195:BQF786255 CAA786195:CAB786255 CJW786195:CJX786255 CTS786195:CTT786255 DDO786195:DDP786255 DNK786195:DNL786255 DXG786195:DXH786255 EHC786195:EHD786255 EQY786195:EQZ786255 FAU786195:FAV786255 FKQ786195:FKR786255 FUM786195:FUN786255 GEI786195:GEJ786255 GOE786195:GOF786255 GYA786195:GYB786255 HHW786195:HHX786255 HRS786195:HRT786255 IBO786195:IBP786255 ILK786195:ILL786255 IVG786195:IVH786255 JFC786195:JFD786255 JOY786195:JOZ786255 JYU786195:JYV786255 KIQ786195:KIR786255 KSM786195:KSN786255 LCI786195:LCJ786255 LME786195:LMF786255 LWA786195:LWB786255 MFW786195:MFX786255 MPS786195:MPT786255 MZO786195:MZP786255 NJK786195:NJL786255 NTG786195:NTH786255 ODC786195:ODD786255 OMY786195:OMZ786255 OWU786195:OWV786255 PGQ786195:PGR786255 PQM786195:PQN786255 QAI786195:QAJ786255 QKE786195:QKF786255 QUA786195:QUB786255 RDW786195:RDX786255 RNS786195:RNT786255 RXO786195:RXP786255 SHK786195:SHL786255 SRG786195:SRH786255 TBC786195:TBD786255 TKY786195:TKZ786255 TUU786195:TUV786255 UEQ786195:UER786255 UOM786195:UON786255 UYI786195:UYJ786255 VIE786195:VIF786255 VSA786195:VSB786255 WBW786195:WBX786255 WLS786195:WLT786255 WVO786195:WVP786255 JC851731:JD851791 SY851731:SZ851791 ACU851731:ACV851791 AMQ851731:AMR851791 AWM851731:AWN851791 BGI851731:BGJ851791 BQE851731:BQF851791 CAA851731:CAB851791 CJW851731:CJX851791 CTS851731:CTT851791 DDO851731:DDP851791 DNK851731:DNL851791 DXG851731:DXH851791 EHC851731:EHD851791 EQY851731:EQZ851791 FAU851731:FAV851791 FKQ851731:FKR851791 FUM851731:FUN851791 GEI851731:GEJ851791 GOE851731:GOF851791 GYA851731:GYB851791 HHW851731:HHX851791 HRS851731:HRT851791 IBO851731:IBP851791 ILK851731:ILL851791 IVG851731:IVH851791 JFC851731:JFD851791 JOY851731:JOZ851791 JYU851731:JYV851791 KIQ851731:KIR851791 KSM851731:KSN851791 LCI851731:LCJ851791 LME851731:LMF851791 LWA851731:LWB851791 MFW851731:MFX851791 MPS851731:MPT851791 MZO851731:MZP851791 NJK851731:NJL851791 NTG851731:NTH851791 ODC851731:ODD851791 OMY851731:OMZ851791 OWU851731:OWV851791 PGQ851731:PGR851791 PQM851731:PQN851791 QAI851731:QAJ851791 QKE851731:QKF851791 QUA851731:QUB851791 RDW851731:RDX851791 RNS851731:RNT851791 RXO851731:RXP851791 SHK851731:SHL851791 SRG851731:SRH851791 TBC851731:TBD851791 TKY851731:TKZ851791 TUU851731:TUV851791 UEQ851731:UER851791 UOM851731:UON851791 UYI851731:UYJ851791 VIE851731:VIF851791 VSA851731:VSB851791 WBW851731:WBX851791 WLS851731:WLT851791 WVO851731:WVP851791 JC917267:JD917327 SY917267:SZ917327 ACU917267:ACV917327 AMQ917267:AMR917327 AWM917267:AWN917327 BGI917267:BGJ917327 BQE917267:BQF917327 CAA917267:CAB917327 CJW917267:CJX917327 CTS917267:CTT917327 DDO917267:DDP917327 DNK917267:DNL917327 DXG917267:DXH917327 EHC917267:EHD917327 EQY917267:EQZ917327 FAU917267:FAV917327 FKQ917267:FKR917327 FUM917267:FUN917327 GEI917267:GEJ917327 GOE917267:GOF917327 GYA917267:GYB917327 HHW917267:HHX917327 HRS917267:HRT917327 IBO917267:IBP917327 ILK917267:ILL917327 IVG917267:IVH917327 JFC917267:JFD917327 JOY917267:JOZ917327 JYU917267:JYV917327 KIQ917267:KIR917327 KSM917267:KSN917327 LCI917267:LCJ917327 LME917267:LMF917327 LWA917267:LWB917327 MFW917267:MFX917327 MPS917267:MPT917327 MZO917267:MZP917327 NJK917267:NJL917327 NTG917267:NTH917327 ODC917267:ODD917327 OMY917267:OMZ917327 OWU917267:OWV917327 PGQ917267:PGR917327 PQM917267:PQN917327 QAI917267:QAJ917327 QKE917267:QKF917327 QUA917267:QUB917327 RDW917267:RDX917327 RNS917267:RNT917327 RXO917267:RXP917327 SHK917267:SHL917327 SRG917267:SRH917327 TBC917267:TBD917327 TKY917267:TKZ917327 TUU917267:TUV917327 UEQ917267:UER917327 UOM917267:UON917327 UYI917267:UYJ917327 VIE917267:VIF917327 VSA917267:VSB917327 WBW917267:WBX917327 WLS917267:WLT917327 WVO917267:WVP917327 JC982803:JD982863 SY982803:SZ982863 ACU982803:ACV982863 AMQ982803:AMR982863 AWM982803:AWN982863 BGI982803:BGJ982863 BQE982803:BQF982863 CAA982803:CAB982863 CJW982803:CJX982863 CTS982803:CTT982863 DDO982803:DDP982863 DNK982803:DNL982863 DXG982803:DXH982863 EHC982803:EHD982863 EQY982803:EQZ982863 FAU982803:FAV982863 FKQ982803:FKR982863 FUM982803:FUN982863 GEI982803:GEJ982863 GOE982803:GOF982863 GYA982803:GYB982863 HHW982803:HHX982863 HRS982803:HRT982863 IBO982803:IBP982863 ILK982803:ILL982863 IVG982803:IVH982863 JFC982803:JFD982863 JOY982803:JOZ982863 JYU982803:JYV982863 KIQ982803:KIR982863 KSM982803:KSN982863 LCI982803:LCJ982863 LME982803:LMF982863 LWA982803:LWB982863 MFW982803:MFX982863 MPS982803:MPT982863 MZO982803:MZP982863 NJK982803:NJL982863 NTG982803:NTH982863 ODC982803:ODD982863 OMY982803:OMZ982863 OWU982803:OWV982863 PGQ982803:PGR982863 PQM982803:PQN982863 QAI982803:QAJ982863 QKE982803:QKF982863 QUA982803:QUB982863 RDW982803:RDX982863 RNS982803:RNT982863 RXO982803:RXP982863 SHK982803:SHL982863 SRG982803:SRH982863 TBC982803:TBD982863 TKY982803:TKZ982863 TUU982803:TUV982863 UEQ982803:UER982863 UOM982803:UON982863 UYI982803:UYJ982863 VIE982803:VIF982863 VSA982803:VSB982863 WBW982803:WBX982863 WLS982803:WLT982863 WVO982803:WVP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70:JD65370 SY65370:SZ65370 ACU65370:ACV65370 AMQ65370:AMR65370 AWM65370:AWN65370 BGI65370:BGJ65370 BQE65370:BQF65370 CAA65370:CAB65370 CJW65370:CJX65370 CTS65370:CTT65370 DDO65370:DDP65370 DNK65370:DNL65370 DXG65370:DXH65370 EHC65370:EHD65370 EQY65370:EQZ65370 FAU65370:FAV65370 FKQ65370:FKR65370 FUM65370:FUN65370 GEI65370:GEJ65370 GOE65370:GOF65370 GYA65370:GYB65370 HHW65370:HHX65370 HRS65370:HRT65370 IBO65370:IBP65370 ILK65370:ILL65370 IVG65370:IVH65370 JFC65370:JFD65370 JOY65370:JOZ65370 JYU65370:JYV65370 KIQ65370:KIR65370 KSM65370:KSN65370 LCI65370:LCJ65370 LME65370:LMF65370 LWA65370:LWB65370 MFW65370:MFX65370 MPS65370:MPT65370 MZO65370:MZP65370 NJK65370:NJL65370 NTG65370:NTH65370 ODC65370:ODD65370 OMY65370:OMZ65370 OWU65370:OWV65370 PGQ65370:PGR65370 PQM65370:PQN65370 QAI65370:QAJ65370 QKE65370:QKF65370 QUA65370:QUB65370 RDW65370:RDX65370 RNS65370:RNT65370 RXO65370:RXP65370 SHK65370:SHL65370 SRG65370:SRH65370 TBC65370:TBD65370 TKY65370:TKZ65370 TUU65370:TUV65370 UEQ65370:UER65370 UOM65370:UON65370 UYI65370:UYJ65370 VIE65370:VIF65370 VSA65370:VSB65370 WBW65370:WBX65370 WLS65370:WLT65370 WVO65370:WVP65370 JC130906:JD130906 SY130906:SZ130906 ACU130906:ACV130906 AMQ130906:AMR130906 AWM130906:AWN130906 BGI130906:BGJ130906 BQE130906:BQF130906 CAA130906:CAB130906 CJW130906:CJX130906 CTS130906:CTT130906 DDO130906:DDP130906 DNK130906:DNL130906 DXG130906:DXH130906 EHC130906:EHD130906 EQY130906:EQZ130906 FAU130906:FAV130906 FKQ130906:FKR130906 FUM130906:FUN130906 GEI130906:GEJ130906 GOE130906:GOF130906 GYA130906:GYB130906 HHW130906:HHX130906 HRS130906:HRT130906 IBO130906:IBP130906 ILK130906:ILL130906 IVG130906:IVH130906 JFC130906:JFD130906 JOY130906:JOZ130906 JYU130906:JYV130906 KIQ130906:KIR130906 KSM130906:KSN130906 LCI130906:LCJ130906 LME130906:LMF130906 LWA130906:LWB130906 MFW130906:MFX130906 MPS130906:MPT130906 MZO130906:MZP130906 NJK130906:NJL130906 NTG130906:NTH130906 ODC130906:ODD130906 OMY130906:OMZ130906 OWU130906:OWV130906 PGQ130906:PGR130906 PQM130906:PQN130906 QAI130906:QAJ130906 QKE130906:QKF130906 QUA130906:QUB130906 RDW130906:RDX130906 RNS130906:RNT130906 RXO130906:RXP130906 SHK130906:SHL130906 SRG130906:SRH130906 TBC130906:TBD130906 TKY130906:TKZ130906 TUU130906:TUV130906 UEQ130906:UER130906 UOM130906:UON130906 UYI130906:UYJ130906 VIE130906:VIF130906 VSA130906:VSB130906 WBW130906:WBX130906 WLS130906:WLT130906 WVO130906:WVP130906 JC196442:JD196442 SY196442:SZ196442 ACU196442:ACV196442 AMQ196442:AMR196442 AWM196442:AWN196442 BGI196442:BGJ196442 BQE196442:BQF196442 CAA196442:CAB196442 CJW196442:CJX196442 CTS196442:CTT196442 DDO196442:DDP196442 DNK196442:DNL196442 DXG196442:DXH196442 EHC196442:EHD196442 EQY196442:EQZ196442 FAU196442:FAV196442 FKQ196442:FKR196442 FUM196442:FUN196442 GEI196442:GEJ196442 GOE196442:GOF196442 GYA196442:GYB196442 HHW196442:HHX196442 HRS196442:HRT196442 IBO196442:IBP196442 ILK196442:ILL196442 IVG196442:IVH196442 JFC196442:JFD196442 JOY196442:JOZ196442 JYU196442:JYV196442 KIQ196442:KIR196442 KSM196442:KSN196442 LCI196442:LCJ196442 LME196442:LMF196442 LWA196442:LWB196442 MFW196442:MFX196442 MPS196442:MPT196442 MZO196442:MZP196442 NJK196442:NJL196442 NTG196442:NTH196442 ODC196442:ODD196442 OMY196442:OMZ196442 OWU196442:OWV196442 PGQ196442:PGR196442 PQM196442:PQN196442 QAI196442:QAJ196442 QKE196442:QKF196442 QUA196442:QUB196442 RDW196442:RDX196442 RNS196442:RNT196442 RXO196442:RXP196442 SHK196442:SHL196442 SRG196442:SRH196442 TBC196442:TBD196442 TKY196442:TKZ196442 TUU196442:TUV196442 UEQ196442:UER196442 UOM196442:UON196442 UYI196442:UYJ196442 VIE196442:VIF196442 VSA196442:VSB196442 WBW196442:WBX196442 WLS196442:WLT196442 WVO196442:WVP196442 JC261978:JD261978 SY261978:SZ261978 ACU261978:ACV261978 AMQ261978:AMR261978 AWM261978:AWN261978 BGI261978:BGJ261978 BQE261978:BQF261978 CAA261978:CAB261978 CJW261978:CJX261978 CTS261978:CTT261978 DDO261978:DDP261978 DNK261978:DNL261978 DXG261978:DXH261978 EHC261978:EHD261978 EQY261978:EQZ261978 FAU261978:FAV261978 FKQ261978:FKR261978 FUM261978:FUN261978 GEI261978:GEJ261978 GOE261978:GOF261978 GYA261978:GYB261978 HHW261978:HHX261978 HRS261978:HRT261978 IBO261978:IBP261978 ILK261978:ILL261978 IVG261978:IVH261978 JFC261978:JFD261978 JOY261978:JOZ261978 JYU261978:JYV261978 KIQ261978:KIR261978 KSM261978:KSN261978 LCI261978:LCJ261978 LME261978:LMF261978 LWA261978:LWB261978 MFW261978:MFX261978 MPS261978:MPT261978 MZO261978:MZP261978 NJK261978:NJL261978 NTG261978:NTH261978 ODC261978:ODD261978 OMY261978:OMZ261978 OWU261978:OWV261978 PGQ261978:PGR261978 PQM261978:PQN261978 QAI261978:QAJ261978 QKE261978:QKF261978 QUA261978:QUB261978 RDW261978:RDX261978 RNS261978:RNT261978 RXO261978:RXP261978 SHK261978:SHL261978 SRG261978:SRH261978 TBC261978:TBD261978 TKY261978:TKZ261978 TUU261978:TUV261978 UEQ261978:UER261978 UOM261978:UON261978 UYI261978:UYJ261978 VIE261978:VIF261978 VSA261978:VSB261978 WBW261978:WBX261978 WLS261978:WLT261978 WVO261978:WVP261978 JC327514:JD327514 SY327514:SZ327514 ACU327514:ACV327514 AMQ327514:AMR327514 AWM327514:AWN327514 BGI327514:BGJ327514 BQE327514:BQF327514 CAA327514:CAB327514 CJW327514:CJX327514 CTS327514:CTT327514 DDO327514:DDP327514 DNK327514:DNL327514 DXG327514:DXH327514 EHC327514:EHD327514 EQY327514:EQZ327514 FAU327514:FAV327514 FKQ327514:FKR327514 FUM327514:FUN327514 GEI327514:GEJ327514 GOE327514:GOF327514 GYA327514:GYB327514 HHW327514:HHX327514 HRS327514:HRT327514 IBO327514:IBP327514 ILK327514:ILL327514 IVG327514:IVH327514 JFC327514:JFD327514 JOY327514:JOZ327514 JYU327514:JYV327514 KIQ327514:KIR327514 KSM327514:KSN327514 LCI327514:LCJ327514 LME327514:LMF327514 LWA327514:LWB327514 MFW327514:MFX327514 MPS327514:MPT327514 MZO327514:MZP327514 NJK327514:NJL327514 NTG327514:NTH327514 ODC327514:ODD327514 OMY327514:OMZ327514 OWU327514:OWV327514 PGQ327514:PGR327514 PQM327514:PQN327514 QAI327514:QAJ327514 QKE327514:QKF327514 QUA327514:QUB327514 RDW327514:RDX327514 RNS327514:RNT327514 RXO327514:RXP327514 SHK327514:SHL327514 SRG327514:SRH327514 TBC327514:TBD327514 TKY327514:TKZ327514 TUU327514:TUV327514 UEQ327514:UER327514 UOM327514:UON327514 UYI327514:UYJ327514 VIE327514:VIF327514 VSA327514:VSB327514 WBW327514:WBX327514 WLS327514:WLT327514 WVO327514:WVP327514 JC393050:JD393050 SY393050:SZ393050 ACU393050:ACV393050 AMQ393050:AMR393050 AWM393050:AWN393050 BGI393050:BGJ393050 BQE393050:BQF393050 CAA393050:CAB393050 CJW393050:CJX393050 CTS393050:CTT393050 DDO393050:DDP393050 DNK393050:DNL393050 DXG393050:DXH393050 EHC393050:EHD393050 EQY393050:EQZ393050 FAU393050:FAV393050 FKQ393050:FKR393050 FUM393050:FUN393050 GEI393050:GEJ393050 GOE393050:GOF393050 GYA393050:GYB393050 HHW393050:HHX393050 HRS393050:HRT393050 IBO393050:IBP393050 ILK393050:ILL393050 IVG393050:IVH393050 JFC393050:JFD393050 JOY393050:JOZ393050 JYU393050:JYV393050 KIQ393050:KIR393050 KSM393050:KSN393050 LCI393050:LCJ393050 LME393050:LMF393050 LWA393050:LWB393050 MFW393050:MFX393050 MPS393050:MPT393050 MZO393050:MZP393050 NJK393050:NJL393050 NTG393050:NTH393050 ODC393050:ODD393050 OMY393050:OMZ393050 OWU393050:OWV393050 PGQ393050:PGR393050 PQM393050:PQN393050 QAI393050:QAJ393050 QKE393050:QKF393050 QUA393050:QUB393050 RDW393050:RDX393050 RNS393050:RNT393050 RXO393050:RXP393050 SHK393050:SHL393050 SRG393050:SRH393050 TBC393050:TBD393050 TKY393050:TKZ393050 TUU393050:TUV393050 UEQ393050:UER393050 UOM393050:UON393050 UYI393050:UYJ393050 VIE393050:VIF393050 VSA393050:VSB393050 WBW393050:WBX393050 WLS393050:WLT393050 WVO393050:WVP393050 JC458586:JD458586 SY458586:SZ458586 ACU458586:ACV458586 AMQ458586:AMR458586 AWM458586:AWN458586 BGI458586:BGJ458586 BQE458586:BQF458586 CAA458586:CAB458586 CJW458586:CJX458586 CTS458586:CTT458586 DDO458586:DDP458586 DNK458586:DNL458586 DXG458586:DXH458586 EHC458586:EHD458586 EQY458586:EQZ458586 FAU458586:FAV458586 FKQ458586:FKR458586 FUM458586:FUN458586 GEI458586:GEJ458586 GOE458586:GOF458586 GYA458586:GYB458586 HHW458586:HHX458586 HRS458586:HRT458586 IBO458586:IBP458586 ILK458586:ILL458586 IVG458586:IVH458586 JFC458586:JFD458586 JOY458586:JOZ458586 JYU458586:JYV458586 KIQ458586:KIR458586 KSM458586:KSN458586 LCI458586:LCJ458586 LME458586:LMF458586 LWA458586:LWB458586 MFW458586:MFX458586 MPS458586:MPT458586 MZO458586:MZP458586 NJK458586:NJL458586 NTG458586:NTH458586 ODC458586:ODD458586 OMY458586:OMZ458586 OWU458586:OWV458586 PGQ458586:PGR458586 PQM458586:PQN458586 QAI458586:QAJ458586 QKE458586:QKF458586 QUA458586:QUB458586 RDW458586:RDX458586 RNS458586:RNT458586 RXO458586:RXP458586 SHK458586:SHL458586 SRG458586:SRH458586 TBC458586:TBD458586 TKY458586:TKZ458586 TUU458586:TUV458586 UEQ458586:UER458586 UOM458586:UON458586 UYI458586:UYJ458586 VIE458586:VIF458586 VSA458586:VSB458586 WBW458586:WBX458586 WLS458586:WLT458586 WVO458586:WVP458586 JC524122:JD524122 SY524122:SZ524122 ACU524122:ACV524122 AMQ524122:AMR524122 AWM524122:AWN524122 BGI524122:BGJ524122 BQE524122:BQF524122 CAA524122:CAB524122 CJW524122:CJX524122 CTS524122:CTT524122 DDO524122:DDP524122 DNK524122:DNL524122 DXG524122:DXH524122 EHC524122:EHD524122 EQY524122:EQZ524122 FAU524122:FAV524122 FKQ524122:FKR524122 FUM524122:FUN524122 GEI524122:GEJ524122 GOE524122:GOF524122 GYA524122:GYB524122 HHW524122:HHX524122 HRS524122:HRT524122 IBO524122:IBP524122 ILK524122:ILL524122 IVG524122:IVH524122 JFC524122:JFD524122 JOY524122:JOZ524122 JYU524122:JYV524122 KIQ524122:KIR524122 KSM524122:KSN524122 LCI524122:LCJ524122 LME524122:LMF524122 LWA524122:LWB524122 MFW524122:MFX524122 MPS524122:MPT524122 MZO524122:MZP524122 NJK524122:NJL524122 NTG524122:NTH524122 ODC524122:ODD524122 OMY524122:OMZ524122 OWU524122:OWV524122 PGQ524122:PGR524122 PQM524122:PQN524122 QAI524122:QAJ524122 QKE524122:QKF524122 QUA524122:QUB524122 RDW524122:RDX524122 RNS524122:RNT524122 RXO524122:RXP524122 SHK524122:SHL524122 SRG524122:SRH524122 TBC524122:TBD524122 TKY524122:TKZ524122 TUU524122:TUV524122 UEQ524122:UER524122 UOM524122:UON524122 UYI524122:UYJ524122 VIE524122:VIF524122 VSA524122:VSB524122 WBW524122:WBX524122 WLS524122:WLT524122 WVO524122:WVP524122 JC589658:JD589658 SY589658:SZ589658 ACU589658:ACV589658 AMQ589658:AMR589658 AWM589658:AWN589658 BGI589658:BGJ589658 BQE589658:BQF589658 CAA589658:CAB589658 CJW589658:CJX589658 CTS589658:CTT589658 DDO589658:DDP589658 DNK589658:DNL589658 DXG589658:DXH589658 EHC589658:EHD589658 EQY589658:EQZ589658 FAU589658:FAV589658 FKQ589658:FKR589658 FUM589658:FUN589658 GEI589658:GEJ589658 GOE589658:GOF589658 GYA589658:GYB589658 HHW589658:HHX589658 HRS589658:HRT589658 IBO589658:IBP589658 ILK589658:ILL589658 IVG589658:IVH589658 JFC589658:JFD589658 JOY589658:JOZ589658 JYU589658:JYV589658 KIQ589658:KIR589658 KSM589658:KSN589658 LCI589658:LCJ589658 LME589658:LMF589658 LWA589658:LWB589658 MFW589658:MFX589658 MPS589658:MPT589658 MZO589658:MZP589658 NJK589658:NJL589658 NTG589658:NTH589658 ODC589658:ODD589658 OMY589658:OMZ589658 OWU589658:OWV589658 PGQ589658:PGR589658 PQM589658:PQN589658 QAI589658:QAJ589658 QKE589658:QKF589658 QUA589658:QUB589658 RDW589658:RDX589658 RNS589658:RNT589658 RXO589658:RXP589658 SHK589658:SHL589658 SRG589658:SRH589658 TBC589658:TBD589658 TKY589658:TKZ589658 TUU589658:TUV589658 UEQ589658:UER589658 UOM589658:UON589658 UYI589658:UYJ589658 VIE589658:VIF589658 VSA589658:VSB589658 WBW589658:WBX589658 WLS589658:WLT589658 WVO589658:WVP589658 JC655194:JD655194 SY655194:SZ655194 ACU655194:ACV655194 AMQ655194:AMR655194 AWM655194:AWN655194 BGI655194:BGJ655194 BQE655194:BQF655194 CAA655194:CAB655194 CJW655194:CJX655194 CTS655194:CTT655194 DDO655194:DDP655194 DNK655194:DNL655194 DXG655194:DXH655194 EHC655194:EHD655194 EQY655194:EQZ655194 FAU655194:FAV655194 FKQ655194:FKR655194 FUM655194:FUN655194 GEI655194:GEJ655194 GOE655194:GOF655194 GYA655194:GYB655194 HHW655194:HHX655194 HRS655194:HRT655194 IBO655194:IBP655194 ILK655194:ILL655194 IVG655194:IVH655194 JFC655194:JFD655194 JOY655194:JOZ655194 JYU655194:JYV655194 KIQ655194:KIR655194 KSM655194:KSN655194 LCI655194:LCJ655194 LME655194:LMF655194 LWA655194:LWB655194 MFW655194:MFX655194 MPS655194:MPT655194 MZO655194:MZP655194 NJK655194:NJL655194 NTG655194:NTH655194 ODC655194:ODD655194 OMY655194:OMZ655194 OWU655194:OWV655194 PGQ655194:PGR655194 PQM655194:PQN655194 QAI655194:QAJ655194 QKE655194:QKF655194 QUA655194:QUB655194 RDW655194:RDX655194 RNS655194:RNT655194 RXO655194:RXP655194 SHK655194:SHL655194 SRG655194:SRH655194 TBC655194:TBD655194 TKY655194:TKZ655194 TUU655194:TUV655194 UEQ655194:UER655194 UOM655194:UON655194 UYI655194:UYJ655194 VIE655194:VIF655194 VSA655194:VSB655194 WBW655194:WBX655194 WLS655194:WLT655194 WVO655194:WVP655194 JC720730:JD720730 SY720730:SZ720730 ACU720730:ACV720730 AMQ720730:AMR720730 AWM720730:AWN720730 BGI720730:BGJ720730 BQE720730:BQF720730 CAA720730:CAB720730 CJW720730:CJX720730 CTS720730:CTT720730 DDO720730:DDP720730 DNK720730:DNL720730 DXG720730:DXH720730 EHC720730:EHD720730 EQY720730:EQZ720730 FAU720730:FAV720730 FKQ720730:FKR720730 FUM720730:FUN720730 GEI720730:GEJ720730 GOE720730:GOF720730 GYA720730:GYB720730 HHW720730:HHX720730 HRS720730:HRT720730 IBO720730:IBP720730 ILK720730:ILL720730 IVG720730:IVH720730 JFC720730:JFD720730 JOY720730:JOZ720730 JYU720730:JYV720730 KIQ720730:KIR720730 KSM720730:KSN720730 LCI720730:LCJ720730 LME720730:LMF720730 LWA720730:LWB720730 MFW720730:MFX720730 MPS720730:MPT720730 MZO720730:MZP720730 NJK720730:NJL720730 NTG720730:NTH720730 ODC720730:ODD720730 OMY720730:OMZ720730 OWU720730:OWV720730 PGQ720730:PGR720730 PQM720730:PQN720730 QAI720730:QAJ720730 QKE720730:QKF720730 QUA720730:QUB720730 RDW720730:RDX720730 RNS720730:RNT720730 RXO720730:RXP720730 SHK720730:SHL720730 SRG720730:SRH720730 TBC720730:TBD720730 TKY720730:TKZ720730 TUU720730:TUV720730 UEQ720730:UER720730 UOM720730:UON720730 UYI720730:UYJ720730 VIE720730:VIF720730 VSA720730:VSB720730 WBW720730:WBX720730 WLS720730:WLT720730 WVO720730:WVP720730 JC786266:JD786266 SY786266:SZ786266 ACU786266:ACV786266 AMQ786266:AMR786266 AWM786266:AWN786266 BGI786266:BGJ786266 BQE786266:BQF786266 CAA786266:CAB786266 CJW786266:CJX786266 CTS786266:CTT786266 DDO786266:DDP786266 DNK786266:DNL786266 DXG786266:DXH786266 EHC786266:EHD786266 EQY786266:EQZ786266 FAU786266:FAV786266 FKQ786266:FKR786266 FUM786266:FUN786266 GEI786266:GEJ786266 GOE786266:GOF786266 GYA786266:GYB786266 HHW786266:HHX786266 HRS786266:HRT786266 IBO786266:IBP786266 ILK786266:ILL786266 IVG786266:IVH786266 JFC786266:JFD786266 JOY786266:JOZ786266 JYU786266:JYV786266 KIQ786266:KIR786266 KSM786266:KSN786266 LCI786266:LCJ786266 LME786266:LMF786266 LWA786266:LWB786266 MFW786266:MFX786266 MPS786266:MPT786266 MZO786266:MZP786266 NJK786266:NJL786266 NTG786266:NTH786266 ODC786266:ODD786266 OMY786266:OMZ786266 OWU786266:OWV786266 PGQ786266:PGR786266 PQM786266:PQN786266 QAI786266:QAJ786266 QKE786266:QKF786266 QUA786266:QUB786266 RDW786266:RDX786266 RNS786266:RNT786266 RXO786266:RXP786266 SHK786266:SHL786266 SRG786266:SRH786266 TBC786266:TBD786266 TKY786266:TKZ786266 TUU786266:TUV786266 UEQ786266:UER786266 UOM786266:UON786266 UYI786266:UYJ786266 VIE786266:VIF786266 VSA786266:VSB786266 WBW786266:WBX786266 WLS786266:WLT786266 WVO786266:WVP786266 JC851802:JD851802 SY851802:SZ851802 ACU851802:ACV851802 AMQ851802:AMR851802 AWM851802:AWN851802 BGI851802:BGJ851802 BQE851802:BQF851802 CAA851802:CAB851802 CJW851802:CJX851802 CTS851802:CTT851802 DDO851802:DDP851802 DNK851802:DNL851802 DXG851802:DXH851802 EHC851802:EHD851802 EQY851802:EQZ851802 FAU851802:FAV851802 FKQ851802:FKR851802 FUM851802:FUN851802 GEI851802:GEJ851802 GOE851802:GOF851802 GYA851802:GYB851802 HHW851802:HHX851802 HRS851802:HRT851802 IBO851802:IBP851802 ILK851802:ILL851802 IVG851802:IVH851802 JFC851802:JFD851802 JOY851802:JOZ851802 JYU851802:JYV851802 KIQ851802:KIR851802 KSM851802:KSN851802 LCI851802:LCJ851802 LME851802:LMF851802 LWA851802:LWB851802 MFW851802:MFX851802 MPS851802:MPT851802 MZO851802:MZP851802 NJK851802:NJL851802 NTG851802:NTH851802 ODC851802:ODD851802 OMY851802:OMZ851802 OWU851802:OWV851802 PGQ851802:PGR851802 PQM851802:PQN851802 QAI851802:QAJ851802 QKE851802:QKF851802 QUA851802:QUB851802 RDW851802:RDX851802 RNS851802:RNT851802 RXO851802:RXP851802 SHK851802:SHL851802 SRG851802:SRH851802 TBC851802:TBD851802 TKY851802:TKZ851802 TUU851802:TUV851802 UEQ851802:UER851802 UOM851802:UON851802 UYI851802:UYJ851802 VIE851802:VIF851802 VSA851802:VSB851802 WBW851802:WBX851802 WLS851802:WLT851802 WVO851802:WVP851802 JC917338:JD917338 SY917338:SZ917338 ACU917338:ACV917338 AMQ917338:AMR917338 AWM917338:AWN917338 BGI917338:BGJ917338 BQE917338:BQF917338 CAA917338:CAB917338 CJW917338:CJX917338 CTS917338:CTT917338 DDO917338:DDP917338 DNK917338:DNL917338 DXG917338:DXH917338 EHC917338:EHD917338 EQY917338:EQZ917338 FAU917338:FAV917338 FKQ917338:FKR917338 FUM917338:FUN917338 GEI917338:GEJ917338 GOE917338:GOF917338 GYA917338:GYB917338 HHW917338:HHX917338 HRS917338:HRT917338 IBO917338:IBP917338 ILK917338:ILL917338 IVG917338:IVH917338 JFC917338:JFD917338 JOY917338:JOZ917338 JYU917338:JYV917338 KIQ917338:KIR917338 KSM917338:KSN917338 LCI917338:LCJ917338 LME917338:LMF917338 LWA917338:LWB917338 MFW917338:MFX917338 MPS917338:MPT917338 MZO917338:MZP917338 NJK917338:NJL917338 NTG917338:NTH917338 ODC917338:ODD917338 OMY917338:OMZ917338 OWU917338:OWV917338 PGQ917338:PGR917338 PQM917338:PQN917338 QAI917338:QAJ917338 QKE917338:QKF917338 QUA917338:QUB917338 RDW917338:RDX917338 RNS917338:RNT917338 RXO917338:RXP917338 SHK917338:SHL917338 SRG917338:SRH917338 TBC917338:TBD917338 TKY917338:TKZ917338 TUU917338:TUV917338 UEQ917338:UER917338 UOM917338:UON917338 UYI917338:UYJ917338 VIE917338:VIF917338 VSA917338:VSB917338 WBW917338:WBX917338 WLS917338:WLT917338 WVO917338:WVP917338 JC982874:JD982874 SY982874:SZ982874 ACU982874:ACV982874 AMQ982874:AMR982874 AWM982874:AWN982874 BGI982874:BGJ982874 BQE982874:BQF982874 CAA982874:CAB982874 CJW982874:CJX982874 CTS982874:CTT982874 DDO982874:DDP982874 DNK982874:DNL982874 DXG982874:DXH982874 EHC982874:EHD982874 EQY982874:EQZ982874 FAU982874:FAV982874 FKQ982874:FKR982874 FUM982874:FUN982874 GEI982874:GEJ982874 GOE982874:GOF982874 GYA982874:GYB982874 HHW982874:HHX982874 HRS982874:HRT982874 IBO982874:IBP982874 ILK982874:ILL982874 IVG982874:IVH982874 JFC982874:JFD982874 JOY982874:JOZ982874 JYU982874:JYV982874 KIQ982874:KIR982874 KSM982874:KSN982874 LCI982874:LCJ982874 LME982874:LMF982874 LWA982874:LWB982874 MFW982874:MFX982874 MPS982874:MPT982874 MZO982874:MZP982874 NJK982874:NJL982874 NTG982874:NTH982874 ODC982874:ODD982874 OMY982874:OMZ982874 OWU982874:OWV982874 PGQ982874:PGR982874 PQM982874:PQN982874 QAI982874:QAJ982874 QKE982874:QKF982874 QUA982874:QUB982874 RDW982874:RDX982874 RNS982874:RNT982874 RXO982874:RXP982874 SHK982874:SHL982874 SRG982874:SRH982874 TBC982874:TBD982874 TKY982874:TKZ982874 TUU982874:TUV982874 UEQ982874:UER982874 UOM982874:UON982874 UYI982874:UYJ982874 VIE982874:VIF982874 VSA982874:VSB982874 WBW982874:WBX982874 WLS982874:WLT982874 WVO982874:WVP982874 H982874 H917338 H851802 H786266 H720730 H655194 H589658 H524122 H458586 H393050 H327514 H261978 H196442 H130906 H6537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63:JD65363 SY65363:SZ65363 ACU65363:ACV65363 AMQ65363:AMR65363 AWM65363:AWN65363 BGI65363:BGJ65363 BQE65363:BQF65363 CAA65363:CAB65363 CJW65363:CJX65363 CTS65363:CTT65363 DDO65363:DDP65363 DNK65363:DNL65363 DXG65363:DXH65363 EHC65363:EHD65363 EQY65363:EQZ65363 FAU65363:FAV65363 FKQ65363:FKR65363 FUM65363:FUN65363 GEI65363:GEJ65363 GOE65363:GOF65363 GYA65363:GYB65363 HHW65363:HHX65363 HRS65363:HRT65363 IBO65363:IBP65363 ILK65363:ILL65363 IVG65363:IVH65363 JFC65363:JFD65363 JOY65363:JOZ65363 JYU65363:JYV65363 KIQ65363:KIR65363 KSM65363:KSN65363 LCI65363:LCJ65363 LME65363:LMF65363 LWA65363:LWB65363 MFW65363:MFX65363 MPS65363:MPT65363 MZO65363:MZP65363 NJK65363:NJL65363 NTG65363:NTH65363 ODC65363:ODD65363 OMY65363:OMZ65363 OWU65363:OWV65363 PGQ65363:PGR65363 PQM65363:PQN65363 QAI65363:QAJ65363 QKE65363:QKF65363 QUA65363:QUB65363 RDW65363:RDX65363 RNS65363:RNT65363 RXO65363:RXP65363 SHK65363:SHL65363 SRG65363:SRH65363 TBC65363:TBD65363 TKY65363:TKZ65363 TUU65363:TUV65363 UEQ65363:UER65363 UOM65363:UON65363 UYI65363:UYJ65363 VIE65363:VIF65363 VSA65363:VSB65363 WBW65363:WBX65363 WLS65363:WLT65363 WVO65363:WVP65363 JC130899:JD130899 SY130899:SZ130899 ACU130899:ACV130899 AMQ130899:AMR130899 AWM130899:AWN130899 BGI130899:BGJ130899 BQE130899:BQF130899 CAA130899:CAB130899 CJW130899:CJX130899 CTS130899:CTT130899 DDO130899:DDP130899 DNK130899:DNL130899 DXG130899:DXH130899 EHC130899:EHD130899 EQY130899:EQZ130899 FAU130899:FAV130899 FKQ130899:FKR130899 FUM130899:FUN130899 GEI130899:GEJ130899 GOE130899:GOF130899 GYA130899:GYB130899 HHW130899:HHX130899 HRS130899:HRT130899 IBO130899:IBP130899 ILK130899:ILL130899 IVG130899:IVH130899 JFC130899:JFD130899 JOY130899:JOZ130899 JYU130899:JYV130899 KIQ130899:KIR130899 KSM130899:KSN130899 LCI130899:LCJ130899 LME130899:LMF130899 LWA130899:LWB130899 MFW130899:MFX130899 MPS130899:MPT130899 MZO130899:MZP130899 NJK130899:NJL130899 NTG130899:NTH130899 ODC130899:ODD130899 OMY130899:OMZ130899 OWU130899:OWV130899 PGQ130899:PGR130899 PQM130899:PQN130899 QAI130899:QAJ130899 QKE130899:QKF130899 QUA130899:QUB130899 RDW130899:RDX130899 RNS130899:RNT130899 RXO130899:RXP130899 SHK130899:SHL130899 SRG130899:SRH130899 TBC130899:TBD130899 TKY130899:TKZ130899 TUU130899:TUV130899 UEQ130899:UER130899 UOM130899:UON130899 UYI130899:UYJ130899 VIE130899:VIF130899 VSA130899:VSB130899 WBW130899:WBX130899 WLS130899:WLT130899 WVO130899:WVP130899 JC196435:JD196435 SY196435:SZ196435 ACU196435:ACV196435 AMQ196435:AMR196435 AWM196435:AWN196435 BGI196435:BGJ196435 BQE196435:BQF196435 CAA196435:CAB196435 CJW196435:CJX196435 CTS196435:CTT196435 DDO196435:DDP196435 DNK196435:DNL196435 DXG196435:DXH196435 EHC196435:EHD196435 EQY196435:EQZ196435 FAU196435:FAV196435 FKQ196435:FKR196435 FUM196435:FUN196435 GEI196435:GEJ196435 GOE196435:GOF196435 GYA196435:GYB196435 HHW196435:HHX196435 HRS196435:HRT196435 IBO196435:IBP196435 ILK196435:ILL196435 IVG196435:IVH196435 JFC196435:JFD196435 JOY196435:JOZ196435 JYU196435:JYV196435 KIQ196435:KIR196435 KSM196435:KSN196435 LCI196435:LCJ196435 LME196435:LMF196435 LWA196435:LWB196435 MFW196435:MFX196435 MPS196435:MPT196435 MZO196435:MZP196435 NJK196435:NJL196435 NTG196435:NTH196435 ODC196435:ODD196435 OMY196435:OMZ196435 OWU196435:OWV196435 PGQ196435:PGR196435 PQM196435:PQN196435 QAI196435:QAJ196435 QKE196435:QKF196435 QUA196435:QUB196435 RDW196435:RDX196435 RNS196435:RNT196435 RXO196435:RXP196435 SHK196435:SHL196435 SRG196435:SRH196435 TBC196435:TBD196435 TKY196435:TKZ196435 TUU196435:TUV196435 UEQ196435:UER196435 UOM196435:UON196435 UYI196435:UYJ196435 VIE196435:VIF196435 VSA196435:VSB196435 WBW196435:WBX196435 WLS196435:WLT196435 WVO196435:WVP196435 JC261971:JD261971 SY261971:SZ261971 ACU261971:ACV261971 AMQ261971:AMR261971 AWM261971:AWN261971 BGI261971:BGJ261971 BQE261971:BQF261971 CAA261971:CAB261971 CJW261971:CJX261971 CTS261971:CTT261971 DDO261971:DDP261971 DNK261971:DNL261971 DXG261971:DXH261971 EHC261971:EHD261971 EQY261971:EQZ261971 FAU261971:FAV261971 FKQ261971:FKR261971 FUM261971:FUN261971 GEI261971:GEJ261971 GOE261971:GOF261971 GYA261971:GYB261971 HHW261971:HHX261971 HRS261971:HRT261971 IBO261971:IBP261971 ILK261971:ILL261971 IVG261971:IVH261971 JFC261971:JFD261971 JOY261971:JOZ261971 JYU261971:JYV261971 KIQ261971:KIR261971 KSM261971:KSN261971 LCI261971:LCJ261971 LME261971:LMF261971 LWA261971:LWB261971 MFW261971:MFX261971 MPS261971:MPT261971 MZO261971:MZP261971 NJK261971:NJL261971 NTG261971:NTH261971 ODC261971:ODD261971 OMY261971:OMZ261971 OWU261971:OWV261971 PGQ261971:PGR261971 PQM261971:PQN261971 QAI261971:QAJ261971 QKE261971:QKF261971 QUA261971:QUB261971 RDW261971:RDX261971 RNS261971:RNT261971 RXO261971:RXP261971 SHK261971:SHL261971 SRG261971:SRH261971 TBC261971:TBD261971 TKY261971:TKZ261971 TUU261971:TUV261971 UEQ261971:UER261971 UOM261971:UON261971 UYI261971:UYJ261971 VIE261971:VIF261971 VSA261971:VSB261971 WBW261971:WBX261971 WLS261971:WLT261971 WVO261971:WVP261971 JC327507:JD327507 SY327507:SZ327507 ACU327507:ACV327507 AMQ327507:AMR327507 AWM327507:AWN327507 BGI327507:BGJ327507 BQE327507:BQF327507 CAA327507:CAB327507 CJW327507:CJX327507 CTS327507:CTT327507 DDO327507:DDP327507 DNK327507:DNL327507 DXG327507:DXH327507 EHC327507:EHD327507 EQY327507:EQZ327507 FAU327507:FAV327507 FKQ327507:FKR327507 FUM327507:FUN327507 GEI327507:GEJ327507 GOE327507:GOF327507 GYA327507:GYB327507 HHW327507:HHX327507 HRS327507:HRT327507 IBO327507:IBP327507 ILK327507:ILL327507 IVG327507:IVH327507 JFC327507:JFD327507 JOY327507:JOZ327507 JYU327507:JYV327507 KIQ327507:KIR327507 KSM327507:KSN327507 LCI327507:LCJ327507 LME327507:LMF327507 LWA327507:LWB327507 MFW327507:MFX327507 MPS327507:MPT327507 MZO327507:MZP327507 NJK327507:NJL327507 NTG327507:NTH327507 ODC327507:ODD327507 OMY327507:OMZ327507 OWU327507:OWV327507 PGQ327507:PGR327507 PQM327507:PQN327507 QAI327507:QAJ327507 QKE327507:QKF327507 QUA327507:QUB327507 RDW327507:RDX327507 RNS327507:RNT327507 RXO327507:RXP327507 SHK327507:SHL327507 SRG327507:SRH327507 TBC327507:TBD327507 TKY327507:TKZ327507 TUU327507:TUV327507 UEQ327507:UER327507 UOM327507:UON327507 UYI327507:UYJ327507 VIE327507:VIF327507 VSA327507:VSB327507 WBW327507:WBX327507 WLS327507:WLT327507 WVO327507:WVP327507 JC393043:JD393043 SY393043:SZ393043 ACU393043:ACV393043 AMQ393043:AMR393043 AWM393043:AWN393043 BGI393043:BGJ393043 BQE393043:BQF393043 CAA393043:CAB393043 CJW393043:CJX393043 CTS393043:CTT393043 DDO393043:DDP393043 DNK393043:DNL393043 DXG393043:DXH393043 EHC393043:EHD393043 EQY393043:EQZ393043 FAU393043:FAV393043 FKQ393043:FKR393043 FUM393043:FUN393043 GEI393043:GEJ393043 GOE393043:GOF393043 GYA393043:GYB393043 HHW393043:HHX393043 HRS393043:HRT393043 IBO393043:IBP393043 ILK393043:ILL393043 IVG393043:IVH393043 JFC393043:JFD393043 JOY393043:JOZ393043 JYU393043:JYV393043 KIQ393043:KIR393043 KSM393043:KSN393043 LCI393043:LCJ393043 LME393043:LMF393043 LWA393043:LWB393043 MFW393043:MFX393043 MPS393043:MPT393043 MZO393043:MZP393043 NJK393043:NJL393043 NTG393043:NTH393043 ODC393043:ODD393043 OMY393043:OMZ393043 OWU393043:OWV393043 PGQ393043:PGR393043 PQM393043:PQN393043 QAI393043:QAJ393043 QKE393043:QKF393043 QUA393043:QUB393043 RDW393043:RDX393043 RNS393043:RNT393043 RXO393043:RXP393043 SHK393043:SHL393043 SRG393043:SRH393043 TBC393043:TBD393043 TKY393043:TKZ393043 TUU393043:TUV393043 UEQ393043:UER393043 UOM393043:UON393043 UYI393043:UYJ393043 VIE393043:VIF393043 VSA393043:VSB393043 WBW393043:WBX393043 WLS393043:WLT393043 WVO393043:WVP393043 JC458579:JD458579 SY458579:SZ458579 ACU458579:ACV458579 AMQ458579:AMR458579 AWM458579:AWN458579 BGI458579:BGJ458579 BQE458579:BQF458579 CAA458579:CAB458579 CJW458579:CJX458579 CTS458579:CTT458579 DDO458579:DDP458579 DNK458579:DNL458579 DXG458579:DXH458579 EHC458579:EHD458579 EQY458579:EQZ458579 FAU458579:FAV458579 FKQ458579:FKR458579 FUM458579:FUN458579 GEI458579:GEJ458579 GOE458579:GOF458579 GYA458579:GYB458579 HHW458579:HHX458579 HRS458579:HRT458579 IBO458579:IBP458579 ILK458579:ILL458579 IVG458579:IVH458579 JFC458579:JFD458579 JOY458579:JOZ458579 JYU458579:JYV458579 KIQ458579:KIR458579 KSM458579:KSN458579 LCI458579:LCJ458579 LME458579:LMF458579 LWA458579:LWB458579 MFW458579:MFX458579 MPS458579:MPT458579 MZO458579:MZP458579 NJK458579:NJL458579 NTG458579:NTH458579 ODC458579:ODD458579 OMY458579:OMZ458579 OWU458579:OWV458579 PGQ458579:PGR458579 PQM458579:PQN458579 QAI458579:QAJ458579 QKE458579:QKF458579 QUA458579:QUB458579 RDW458579:RDX458579 RNS458579:RNT458579 RXO458579:RXP458579 SHK458579:SHL458579 SRG458579:SRH458579 TBC458579:TBD458579 TKY458579:TKZ458579 TUU458579:TUV458579 UEQ458579:UER458579 UOM458579:UON458579 UYI458579:UYJ458579 VIE458579:VIF458579 VSA458579:VSB458579 WBW458579:WBX458579 WLS458579:WLT458579 WVO458579:WVP458579 JC524115:JD524115 SY524115:SZ524115 ACU524115:ACV524115 AMQ524115:AMR524115 AWM524115:AWN524115 BGI524115:BGJ524115 BQE524115:BQF524115 CAA524115:CAB524115 CJW524115:CJX524115 CTS524115:CTT524115 DDO524115:DDP524115 DNK524115:DNL524115 DXG524115:DXH524115 EHC524115:EHD524115 EQY524115:EQZ524115 FAU524115:FAV524115 FKQ524115:FKR524115 FUM524115:FUN524115 GEI524115:GEJ524115 GOE524115:GOF524115 GYA524115:GYB524115 HHW524115:HHX524115 HRS524115:HRT524115 IBO524115:IBP524115 ILK524115:ILL524115 IVG524115:IVH524115 JFC524115:JFD524115 JOY524115:JOZ524115 JYU524115:JYV524115 KIQ524115:KIR524115 KSM524115:KSN524115 LCI524115:LCJ524115 LME524115:LMF524115 LWA524115:LWB524115 MFW524115:MFX524115 MPS524115:MPT524115 MZO524115:MZP524115 NJK524115:NJL524115 NTG524115:NTH524115 ODC524115:ODD524115 OMY524115:OMZ524115 OWU524115:OWV524115 PGQ524115:PGR524115 PQM524115:PQN524115 QAI524115:QAJ524115 QKE524115:QKF524115 QUA524115:QUB524115 RDW524115:RDX524115 RNS524115:RNT524115 RXO524115:RXP524115 SHK524115:SHL524115 SRG524115:SRH524115 TBC524115:TBD524115 TKY524115:TKZ524115 TUU524115:TUV524115 UEQ524115:UER524115 UOM524115:UON524115 UYI524115:UYJ524115 VIE524115:VIF524115 VSA524115:VSB524115 WBW524115:WBX524115 WLS524115:WLT524115 WVO524115:WVP524115 JC589651:JD589651 SY589651:SZ589651 ACU589651:ACV589651 AMQ589651:AMR589651 AWM589651:AWN589651 BGI589651:BGJ589651 BQE589651:BQF589651 CAA589651:CAB589651 CJW589651:CJX589651 CTS589651:CTT589651 DDO589651:DDP589651 DNK589651:DNL589651 DXG589651:DXH589651 EHC589651:EHD589651 EQY589651:EQZ589651 FAU589651:FAV589651 FKQ589651:FKR589651 FUM589651:FUN589651 GEI589651:GEJ589651 GOE589651:GOF589651 GYA589651:GYB589651 HHW589651:HHX589651 HRS589651:HRT589651 IBO589651:IBP589651 ILK589651:ILL589651 IVG589651:IVH589651 JFC589651:JFD589651 JOY589651:JOZ589651 JYU589651:JYV589651 KIQ589651:KIR589651 KSM589651:KSN589651 LCI589651:LCJ589651 LME589651:LMF589651 LWA589651:LWB589651 MFW589651:MFX589651 MPS589651:MPT589651 MZO589651:MZP589651 NJK589651:NJL589651 NTG589651:NTH589651 ODC589651:ODD589651 OMY589651:OMZ589651 OWU589651:OWV589651 PGQ589651:PGR589651 PQM589651:PQN589651 QAI589651:QAJ589651 QKE589651:QKF589651 QUA589651:QUB589651 RDW589651:RDX589651 RNS589651:RNT589651 RXO589651:RXP589651 SHK589651:SHL589651 SRG589651:SRH589651 TBC589651:TBD589651 TKY589651:TKZ589651 TUU589651:TUV589651 UEQ589651:UER589651 UOM589651:UON589651 UYI589651:UYJ589651 VIE589651:VIF589651 VSA589651:VSB589651 WBW589651:WBX589651 WLS589651:WLT589651 WVO589651:WVP589651 JC655187:JD655187 SY655187:SZ655187 ACU655187:ACV655187 AMQ655187:AMR655187 AWM655187:AWN655187 BGI655187:BGJ655187 BQE655187:BQF655187 CAA655187:CAB655187 CJW655187:CJX655187 CTS655187:CTT655187 DDO655187:DDP655187 DNK655187:DNL655187 DXG655187:DXH655187 EHC655187:EHD655187 EQY655187:EQZ655187 FAU655187:FAV655187 FKQ655187:FKR655187 FUM655187:FUN655187 GEI655187:GEJ655187 GOE655187:GOF655187 GYA655187:GYB655187 HHW655187:HHX655187 HRS655187:HRT655187 IBO655187:IBP655187 ILK655187:ILL655187 IVG655187:IVH655187 JFC655187:JFD655187 JOY655187:JOZ655187 JYU655187:JYV655187 KIQ655187:KIR655187 KSM655187:KSN655187 LCI655187:LCJ655187 LME655187:LMF655187 LWA655187:LWB655187 MFW655187:MFX655187 MPS655187:MPT655187 MZO655187:MZP655187 NJK655187:NJL655187 NTG655187:NTH655187 ODC655187:ODD655187 OMY655187:OMZ655187 OWU655187:OWV655187 PGQ655187:PGR655187 PQM655187:PQN655187 QAI655187:QAJ655187 QKE655187:QKF655187 QUA655187:QUB655187 RDW655187:RDX655187 RNS655187:RNT655187 RXO655187:RXP655187 SHK655187:SHL655187 SRG655187:SRH655187 TBC655187:TBD655187 TKY655187:TKZ655187 TUU655187:TUV655187 UEQ655187:UER655187 UOM655187:UON655187 UYI655187:UYJ655187 VIE655187:VIF655187 VSA655187:VSB655187 WBW655187:WBX655187 WLS655187:WLT655187 WVO655187:WVP655187 JC720723:JD720723 SY720723:SZ720723 ACU720723:ACV720723 AMQ720723:AMR720723 AWM720723:AWN720723 BGI720723:BGJ720723 BQE720723:BQF720723 CAA720723:CAB720723 CJW720723:CJX720723 CTS720723:CTT720723 DDO720723:DDP720723 DNK720723:DNL720723 DXG720723:DXH720723 EHC720723:EHD720723 EQY720723:EQZ720723 FAU720723:FAV720723 FKQ720723:FKR720723 FUM720723:FUN720723 GEI720723:GEJ720723 GOE720723:GOF720723 GYA720723:GYB720723 HHW720723:HHX720723 HRS720723:HRT720723 IBO720723:IBP720723 ILK720723:ILL720723 IVG720723:IVH720723 JFC720723:JFD720723 JOY720723:JOZ720723 JYU720723:JYV720723 KIQ720723:KIR720723 KSM720723:KSN720723 LCI720723:LCJ720723 LME720723:LMF720723 LWA720723:LWB720723 MFW720723:MFX720723 MPS720723:MPT720723 MZO720723:MZP720723 NJK720723:NJL720723 NTG720723:NTH720723 ODC720723:ODD720723 OMY720723:OMZ720723 OWU720723:OWV720723 PGQ720723:PGR720723 PQM720723:PQN720723 QAI720723:QAJ720723 QKE720723:QKF720723 QUA720723:QUB720723 RDW720723:RDX720723 RNS720723:RNT720723 RXO720723:RXP720723 SHK720723:SHL720723 SRG720723:SRH720723 TBC720723:TBD720723 TKY720723:TKZ720723 TUU720723:TUV720723 UEQ720723:UER720723 UOM720723:UON720723 UYI720723:UYJ720723 VIE720723:VIF720723 VSA720723:VSB720723 WBW720723:WBX720723 WLS720723:WLT720723 WVO720723:WVP720723 JC786259:JD786259 SY786259:SZ786259 ACU786259:ACV786259 AMQ786259:AMR786259 AWM786259:AWN786259 BGI786259:BGJ786259 BQE786259:BQF786259 CAA786259:CAB786259 CJW786259:CJX786259 CTS786259:CTT786259 DDO786259:DDP786259 DNK786259:DNL786259 DXG786259:DXH786259 EHC786259:EHD786259 EQY786259:EQZ786259 FAU786259:FAV786259 FKQ786259:FKR786259 FUM786259:FUN786259 GEI786259:GEJ786259 GOE786259:GOF786259 GYA786259:GYB786259 HHW786259:HHX786259 HRS786259:HRT786259 IBO786259:IBP786259 ILK786259:ILL786259 IVG786259:IVH786259 JFC786259:JFD786259 JOY786259:JOZ786259 JYU786259:JYV786259 KIQ786259:KIR786259 KSM786259:KSN786259 LCI786259:LCJ786259 LME786259:LMF786259 LWA786259:LWB786259 MFW786259:MFX786259 MPS786259:MPT786259 MZO786259:MZP786259 NJK786259:NJL786259 NTG786259:NTH786259 ODC786259:ODD786259 OMY786259:OMZ786259 OWU786259:OWV786259 PGQ786259:PGR786259 PQM786259:PQN786259 QAI786259:QAJ786259 QKE786259:QKF786259 QUA786259:QUB786259 RDW786259:RDX786259 RNS786259:RNT786259 RXO786259:RXP786259 SHK786259:SHL786259 SRG786259:SRH786259 TBC786259:TBD786259 TKY786259:TKZ786259 TUU786259:TUV786259 UEQ786259:UER786259 UOM786259:UON786259 UYI786259:UYJ786259 VIE786259:VIF786259 VSA786259:VSB786259 WBW786259:WBX786259 WLS786259:WLT786259 WVO786259:WVP786259 JC851795:JD851795 SY851795:SZ851795 ACU851795:ACV851795 AMQ851795:AMR851795 AWM851795:AWN851795 BGI851795:BGJ851795 BQE851795:BQF851795 CAA851795:CAB851795 CJW851795:CJX851795 CTS851795:CTT851795 DDO851795:DDP851795 DNK851795:DNL851795 DXG851795:DXH851795 EHC851795:EHD851795 EQY851795:EQZ851795 FAU851795:FAV851795 FKQ851795:FKR851795 FUM851795:FUN851795 GEI851795:GEJ851795 GOE851795:GOF851795 GYA851795:GYB851795 HHW851795:HHX851795 HRS851795:HRT851795 IBO851795:IBP851795 ILK851795:ILL851795 IVG851795:IVH851795 JFC851795:JFD851795 JOY851795:JOZ851795 JYU851795:JYV851795 KIQ851795:KIR851795 KSM851795:KSN851795 LCI851795:LCJ851795 LME851795:LMF851795 LWA851795:LWB851795 MFW851795:MFX851795 MPS851795:MPT851795 MZO851795:MZP851795 NJK851795:NJL851795 NTG851795:NTH851795 ODC851795:ODD851795 OMY851795:OMZ851795 OWU851795:OWV851795 PGQ851795:PGR851795 PQM851795:PQN851795 QAI851795:QAJ851795 QKE851795:QKF851795 QUA851795:QUB851795 RDW851795:RDX851795 RNS851795:RNT851795 RXO851795:RXP851795 SHK851795:SHL851795 SRG851795:SRH851795 TBC851795:TBD851795 TKY851795:TKZ851795 TUU851795:TUV851795 UEQ851795:UER851795 UOM851795:UON851795 UYI851795:UYJ851795 VIE851795:VIF851795 VSA851795:VSB851795 WBW851795:WBX851795 WLS851795:WLT851795 WVO851795:WVP851795 JC917331:JD917331 SY917331:SZ917331 ACU917331:ACV917331 AMQ917331:AMR917331 AWM917331:AWN917331 BGI917331:BGJ917331 BQE917331:BQF917331 CAA917331:CAB917331 CJW917331:CJX917331 CTS917331:CTT917331 DDO917331:DDP917331 DNK917331:DNL917331 DXG917331:DXH917331 EHC917331:EHD917331 EQY917331:EQZ917331 FAU917331:FAV917331 FKQ917331:FKR917331 FUM917331:FUN917331 GEI917331:GEJ917331 GOE917331:GOF917331 GYA917331:GYB917331 HHW917331:HHX917331 HRS917331:HRT917331 IBO917331:IBP917331 ILK917331:ILL917331 IVG917331:IVH917331 JFC917331:JFD917331 JOY917331:JOZ917331 JYU917331:JYV917331 KIQ917331:KIR917331 KSM917331:KSN917331 LCI917331:LCJ917331 LME917331:LMF917331 LWA917331:LWB917331 MFW917331:MFX917331 MPS917331:MPT917331 MZO917331:MZP917331 NJK917331:NJL917331 NTG917331:NTH917331 ODC917331:ODD917331 OMY917331:OMZ917331 OWU917331:OWV917331 PGQ917331:PGR917331 PQM917331:PQN917331 QAI917331:QAJ917331 QKE917331:QKF917331 QUA917331:QUB917331 RDW917331:RDX917331 RNS917331:RNT917331 RXO917331:RXP917331 SHK917331:SHL917331 SRG917331:SRH917331 TBC917331:TBD917331 TKY917331:TKZ917331 TUU917331:TUV917331 UEQ917331:UER917331 UOM917331:UON917331 UYI917331:UYJ917331 VIE917331:VIF917331 VSA917331:VSB917331 WBW917331:WBX917331 WLS917331:WLT917331 WVO917331:WVP917331 JC982867:JD982867 SY982867:SZ982867 ACU982867:ACV982867 AMQ982867:AMR982867 AWM982867:AWN982867 BGI982867:BGJ982867 BQE982867:BQF982867 CAA982867:CAB982867 CJW982867:CJX982867 CTS982867:CTT982867 DDO982867:DDP982867 DNK982867:DNL982867 DXG982867:DXH982867 EHC982867:EHD982867 EQY982867:EQZ982867 FAU982867:FAV982867 FKQ982867:FKR982867 FUM982867:FUN982867 GEI982867:GEJ982867 GOE982867:GOF982867 GYA982867:GYB982867 HHW982867:HHX982867 HRS982867:HRT982867 IBO982867:IBP982867 ILK982867:ILL982867 IVG982867:IVH982867 JFC982867:JFD982867 JOY982867:JOZ982867 JYU982867:JYV982867 KIQ982867:KIR982867 KSM982867:KSN982867 LCI982867:LCJ982867 LME982867:LMF982867 LWA982867:LWB982867 MFW982867:MFX982867 MPS982867:MPT982867 MZO982867:MZP982867 NJK982867:NJL982867 NTG982867:NTH982867 ODC982867:ODD982867 OMY982867:OMZ982867 OWU982867:OWV982867 PGQ982867:PGR982867 PQM982867:PQN982867 QAI982867:QAJ982867 QKE982867:QKF982867 QUA982867:QUB982867 RDW982867:RDX982867 RNS982867:RNT982867 RXO982867:RXP982867 SHK982867:SHL982867 SRG982867:SRH982867 TBC982867:TBD982867 TKY982867:TKZ982867 TUU982867:TUV982867 UEQ982867:UER982867 UOM982867:UON982867 UYI982867:UYJ982867 VIE982867:VIF982867 VSA982867:VSB982867 WBW982867:WBX982867 WLS982867:WLT982867 WVO982867:WVP982867 H982867 H917331 H851795 H786259 H720723 H655187 H589651 H524115 H458579 H393043 H327507 H261971 H196435 H130899 H6536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61:JD65361 SY65361:SZ65361 ACU65361:ACV65361 AMQ65361:AMR65361 AWM65361:AWN65361 BGI65361:BGJ65361 BQE65361:BQF65361 CAA65361:CAB65361 CJW65361:CJX65361 CTS65361:CTT65361 DDO65361:DDP65361 DNK65361:DNL65361 DXG65361:DXH65361 EHC65361:EHD65361 EQY65361:EQZ65361 FAU65361:FAV65361 FKQ65361:FKR65361 FUM65361:FUN65361 GEI65361:GEJ65361 GOE65361:GOF65361 GYA65361:GYB65361 HHW65361:HHX65361 HRS65361:HRT65361 IBO65361:IBP65361 ILK65361:ILL65361 IVG65361:IVH65361 JFC65361:JFD65361 JOY65361:JOZ65361 JYU65361:JYV65361 KIQ65361:KIR65361 KSM65361:KSN65361 LCI65361:LCJ65361 LME65361:LMF65361 LWA65361:LWB65361 MFW65361:MFX65361 MPS65361:MPT65361 MZO65361:MZP65361 NJK65361:NJL65361 NTG65361:NTH65361 ODC65361:ODD65361 OMY65361:OMZ65361 OWU65361:OWV65361 PGQ65361:PGR65361 PQM65361:PQN65361 QAI65361:QAJ65361 QKE65361:QKF65361 QUA65361:QUB65361 RDW65361:RDX65361 RNS65361:RNT65361 RXO65361:RXP65361 SHK65361:SHL65361 SRG65361:SRH65361 TBC65361:TBD65361 TKY65361:TKZ65361 TUU65361:TUV65361 UEQ65361:UER65361 UOM65361:UON65361 UYI65361:UYJ65361 VIE65361:VIF65361 VSA65361:VSB65361 WBW65361:WBX65361 WLS65361:WLT65361 WVO65361:WVP65361 JC130897:JD130897 SY130897:SZ130897 ACU130897:ACV130897 AMQ130897:AMR130897 AWM130897:AWN130897 BGI130897:BGJ130897 BQE130897:BQF130897 CAA130897:CAB130897 CJW130897:CJX130897 CTS130897:CTT130897 DDO130897:DDP130897 DNK130897:DNL130897 DXG130897:DXH130897 EHC130897:EHD130897 EQY130897:EQZ130897 FAU130897:FAV130897 FKQ130897:FKR130897 FUM130897:FUN130897 GEI130897:GEJ130897 GOE130897:GOF130897 GYA130897:GYB130897 HHW130897:HHX130897 HRS130897:HRT130897 IBO130897:IBP130897 ILK130897:ILL130897 IVG130897:IVH130897 JFC130897:JFD130897 JOY130897:JOZ130897 JYU130897:JYV130897 KIQ130897:KIR130897 KSM130897:KSN130897 LCI130897:LCJ130897 LME130897:LMF130897 LWA130897:LWB130897 MFW130897:MFX130897 MPS130897:MPT130897 MZO130897:MZP130897 NJK130897:NJL130897 NTG130897:NTH130897 ODC130897:ODD130897 OMY130897:OMZ130897 OWU130897:OWV130897 PGQ130897:PGR130897 PQM130897:PQN130897 QAI130897:QAJ130897 QKE130897:QKF130897 QUA130897:QUB130897 RDW130897:RDX130897 RNS130897:RNT130897 RXO130897:RXP130897 SHK130897:SHL130897 SRG130897:SRH130897 TBC130897:TBD130897 TKY130897:TKZ130897 TUU130897:TUV130897 UEQ130897:UER130897 UOM130897:UON130897 UYI130897:UYJ130897 VIE130897:VIF130897 VSA130897:VSB130897 WBW130897:WBX130897 WLS130897:WLT130897 WVO130897:WVP130897 JC196433:JD196433 SY196433:SZ196433 ACU196433:ACV196433 AMQ196433:AMR196433 AWM196433:AWN196433 BGI196433:BGJ196433 BQE196433:BQF196433 CAA196433:CAB196433 CJW196433:CJX196433 CTS196433:CTT196433 DDO196433:DDP196433 DNK196433:DNL196433 DXG196433:DXH196433 EHC196433:EHD196433 EQY196433:EQZ196433 FAU196433:FAV196433 FKQ196433:FKR196433 FUM196433:FUN196433 GEI196433:GEJ196433 GOE196433:GOF196433 GYA196433:GYB196433 HHW196433:HHX196433 HRS196433:HRT196433 IBO196433:IBP196433 ILK196433:ILL196433 IVG196433:IVH196433 JFC196433:JFD196433 JOY196433:JOZ196433 JYU196433:JYV196433 KIQ196433:KIR196433 KSM196433:KSN196433 LCI196433:LCJ196433 LME196433:LMF196433 LWA196433:LWB196433 MFW196433:MFX196433 MPS196433:MPT196433 MZO196433:MZP196433 NJK196433:NJL196433 NTG196433:NTH196433 ODC196433:ODD196433 OMY196433:OMZ196433 OWU196433:OWV196433 PGQ196433:PGR196433 PQM196433:PQN196433 QAI196433:QAJ196433 QKE196433:QKF196433 QUA196433:QUB196433 RDW196433:RDX196433 RNS196433:RNT196433 RXO196433:RXP196433 SHK196433:SHL196433 SRG196433:SRH196433 TBC196433:TBD196433 TKY196433:TKZ196433 TUU196433:TUV196433 UEQ196433:UER196433 UOM196433:UON196433 UYI196433:UYJ196433 VIE196433:VIF196433 VSA196433:VSB196433 WBW196433:WBX196433 WLS196433:WLT196433 WVO196433:WVP196433 JC261969:JD261969 SY261969:SZ261969 ACU261969:ACV261969 AMQ261969:AMR261969 AWM261969:AWN261969 BGI261969:BGJ261969 BQE261969:BQF261969 CAA261969:CAB261969 CJW261969:CJX261969 CTS261969:CTT261969 DDO261969:DDP261969 DNK261969:DNL261969 DXG261969:DXH261969 EHC261969:EHD261969 EQY261969:EQZ261969 FAU261969:FAV261969 FKQ261969:FKR261969 FUM261969:FUN261969 GEI261969:GEJ261969 GOE261969:GOF261969 GYA261969:GYB261969 HHW261969:HHX261969 HRS261969:HRT261969 IBO261969:IBP261969 ILK261969:ILL261969 IVG261969:IVH261969 JFC261969:JFD261969 JOY261969:JOZ261969 JYU261969:JYV261969 KIQ261969:KIR261969 KSM261969:KSN261969 LCI261969:LCJ261969 LME261969:LMF261969 LWA261969:LWB261969 MFW261969:MFX261969 MPS261969:MPT261969 MZO261969:MZP261969 NJK261969:NJL261969 NTG261969:NTH261969 ODC261969:ODD261969 OMY261969:OMZ261969 OWU261969:OWV261969 PGQ261969:PGR261969 PQM261969:PQN261969 QAI261969:QAJ261969 QKE261969:QKF261969 QUA261969:QUB261969 RDW261969:RDX261969 RNS261969:RNT261969 RXO261969:RXP261969 SHK261969:SHL261969 SRG261969:SRH261969 TBC261969:TBD261969 TKY261969:TKZ261969 TUU261969:TUV261969 UEQ261969:UER261969 UOM261969:UON261969 UYI261969:UYJ261969 VIE261969:VIF261969 VSA261969:VSB261969 WBW261969:WBX261969 WLS261969:WLT261969 WVO261969:WVP261969 JC327505:JD327505 SY327505:SZ327505 ACU327505:ACV327505 AMQ327505:AMR327505 AWM327505:AWN327505 BGI327505:BGJ327505 BQE327505:BQF327505 CAA327505:CAB327505 CJW327505:CJX327505 CTS327505:CTT327505 DDO327505:DDP327505 DNK327505:DNL327505 DXG327505:DXH327505 EHC327505:EHD327505 EQY327505:EQZ327505 FAU327505:FAV327505 FKQ327505:FKR327505 FUM327505:FUN327505 GEI327505:GEJ327505 GOE327505:GOF327505 GYA327505:GYB327505 HHW327505:HHX327505 HRS327505:HRT327505 IBO327505:IBP327505 ILK327505:ILL327505 IVG327505:IVH327505 JFC327505:JFD327505 JOY327505:JOZ327505 JYU327505:JYV327505 KIQ327505:KIR327505 KSM327505:KSN327505 LCI327505:LCJ327505 LME327505:LMF327505 LWA327505:LWB327505 MFW327505:MFX327505 MPS327505:MPT327505 MZO327505:MZP327505 NJK327505:NJL327505 NTG327505:NTH327505 ODC327505:ODD327505 OMY327505:OMZ327505 OWU327505:OWV327505 PGQ327505:PGR327505 PQM327505:PQN327505 QAI327505:QAJ327505 QKE327505:QKF327505 QUA327505:QUB327505 RDW327505:RDX327505 RNS327505:RNT327505 RXO327505:RXP327505 SHK327505:SHL327505 SRG327505:SRH327505 TBC327505:TBD327505 TKY327505:TKZ327505 TUU327505:TUV327505 UEQ327505:UER327505 UOM327505:UON327505 UYI327505:UYJ327505 VIE327505:VIF327505 VSA327505:VSB327505 WBW327505:WBX327505 WLS327505:WLT327505 WVO327505:WVP327505 JC393041:JD393041 SY393041:SZ393041 ACU393041:ACV393041 AMQ393041:AMR393041 AWM393041:AWN393041 BGI393041:BGJ393041 BQE393041:BQF393041 CAA393041:CAB393041 CJW393041:CJX393041 CTS393041:CTT393041 DDO393041:DDP393041 DNK393041:DNL393041 DXG393041:DXH393041 EHC393041:EHD393041 EQY393041:EQZ393041 FAU393041:FAV393041 FKQ393041:FKR393041 FUM393041:FUN393041 GEI393041:GEJ393041 GOE393041:GOF393041 GYA393041:GYB393041 HHW393041:HHX393041 HRS393041:HRT393041 IBO393041:IBP393041 ILK393041:ILL393041 IVG393041:IVH393041 JFC393041:JFD393041 JOY393041:JOZ393041 JYU393041:JYV393041 KIQ393041:KIR393041 KSM393041:KSN393041 LCI393041:LCJ393041 LME393041:LMF393041 LWA393041:LWB393041 MFW393041:MFX393041 MPS393041:MPT393041 MZO393041:MZP393041 NJK393041:NJL393041 NTG393041:NTH393041 ODC393041:ODD393041 OMY393041:OMZ393041 OWU393041:OWV393041 PGQ393041:PGR393041 PQM393041:PQN393041 QAI393041:QAJ393041 QKE393041:QKF393041 QUA393041:QUB393041 RDW393041:RDX393041 RNS393041:RNT393041 RXO393041:RXP393041 SHK393041:SHL393041 SRG393041:SRH393041 TBC393041:TBD393041 TKY393041:TKZ393041 TUU393041:TUV393041 UEQ393041:UER393041 UOM393041:UON393041 UYI393041:UYJ393041 VIE393041:VIF393041 VSA393041:VSB393041 WBW393041:WBX393041 WLS393041:WLT393041 WVO393041:WVP393041 JC458577:JD458577 SY458577:SZ458577 ACU458577:ACV458577 AMQ458577:AMR458577 AWM458577:AWN458577 BGI458577:BGJ458577 BQE458577:BQF458577 CAA458577:CAB458577 CJW458577:CJX458577 CTS458577:CTT458577 DDO458577:DDP458577 DNK458577:DNL458577 DXG458577:DXH458577 EHC458577:EHD458577 EQY458577:EQZ458577 FAU458577:FAV458577 FKQ458577:FKR458577 FUM458577:FUN458577 GEI458577:GEJ458577 GOE458577:GOF458577 GYA458577:GYB458577 HHW458577:HHX458577 HRS458577:HRT458577 IBO458577:IBP458577 ILK458577:ILL458577 IVG458577:IVH458577 JFC458577:JFD458577 JOY458577:JOZ458577 JYU458577:JYV458577 KIQ458577:KIR458577 KSM458577:KSN458577 LCI458577:LCJ458577 LME458577:LMF458577 LWA458577:LWB458577 MFW458577:MFX458577 MPS458577:MPT458577 MZO458577:MZP458577 NJK458577:NJL458577 NTG458577:NTH458577 ODC458577:ODD458577 OMY458577:OMZ458577 OWU458577:OWV458577 PGQ458577:PGR458577 PQM458577:PQN458577 QAI458577:QAJ458577 QKE458577:QKF458577 QUA458577:QUB458577 RDW458577:RDX458577 RNS458577:RNT458577 RXO458577:RXP458577 SHK458577:SHL458577 SRG458577:SRH458577 TBC458577:TBD458577 TKY458577:TKZ458577 TUU458577:TUV458577 UEQ458577:UER458577 UOM458577:UON458577 UYI458577:UYJ458577 VIE458577:VIF458577 VSA458577:VSB458577 WBW458577:WBX458577 WLS458577:WLT458577 WVO458577:WVP458577 JC524113:JD524113 SY524113:SZ524113 ACU524113:ACV524113 AMQ524113:AMR524113 AWM524113:AWN524113 BGI524113:BGJ524113 BQE524113:BQF524113 CAA524113:CAB524113 CJW524113:CJX524113 CTS524113:CTT524113 DDO524113:DDP524113 DNK524113:DNL524113 DXG524113:DXH524113 EHC524113:EHD524113 EQY524113:EQZ524113 FAU524113:FAV524113 FKQ524113:FKR524113 FUM524113:FUN524113 GEI524113:GEJ524113 GOE524113:GOF524113 GYA524113:GYB524113 HHW524113:HHX524113 HRS524113:HRT524113 IBO524113:IBP524113 ILK524113:ILL524113 IVG524113:IVH524113 JFC524113:JFD524113 JOY524113:JOZ524113 JYU524113:JYV524113 KIQ524113:KIR524113 KSM524113:KSN524113 LCI524113:LCJ524113 LME524113:LMF524113 LWA524113:LWB524113 MFW524113:MFX524113 MPS524113:MPT524113 MZO524113:MZP524113 NJK524113:NJL524113 NTG524113:NTH524113 ODC524113:ODD524113 OMY524113:OMZ524113 OWU524113:OWV524113 PGQ524113:PGR524113 PQM524113:PQN524113 QAI524113:QAJ524113 QKE524113:QKF524113 QUA524113:QUB524113 RDW524113:RDX524113 RNS524113:RNT524113 RXO524113:RXP524113 SHK524113:SHL524113 SRG524113:SRH524113 TBC524113:TBD524113 TKY524113:TKZ524113 TUU524113:TUV524113 UEQ524113:UER524113 UOM524113:UON524113 UYI524113:UYJ524113 VIE524113:VIF524113 VSA524113:VSB524113 WBW524113:WBX524113 WLS524113:WLT524113 WVO524113:WVP524113 JC589649:JD589649 SY589649:SZ589649 ACU589649:ACV589649 AMQ589649:AMR589649 AWM589649:AWN589649 BGI589649:BGJ589649 BQE589649:BQF589649 CAA589649:CAB589649 CJW589649:CJX589649 CTS589649:CTT589649 DDO589649:DDP589649 DNK589649:DNL589649 DXG589649:DXH589649 EHC589649:EHD589649 EQY589649:EQZ589649 FAU589649:FAV589649 FKQ589649:FKR589649 FUM589649:FUN589649 GEI589649:GEJ589649 GOE589649:GOF589649 GYA589649:GYB589649 HHW589649:HHX589649 HRS589649:HRT589649 IBO589649:IBP589649 ILK589649:ILL589649 IVG589649:IVH589649 JFC589649:JFD589649 JOY589649:JOZ589649 JYU589649:JYV589649 KIQ589649:KIR589649 KSM589649:KSN589649 LCI589649:LCJ589649 LME589649:LMF589649 LWA589649:LWB589649 MFW589649:MFX589649 MPS589649:MPT589649 MZO589649:MZP589649 NJK589649:NJL589649 NTG589649:NTH589649 ODC589649:ODD589649 OMY589649:OMZ589649 OWU589649:OWV589649 PGQ589649:PGR589649 PQM589649:PQN589649 QAI589649:QAJ589649 QKE589649:QKF589649 QUA589649:QUB589649 RDW589649:RDX589649 RNS589649:RNT589649 RXO589649:RXP589649 SHK589649:SHL589649 SRG589649:SRH589649 TBC589649:TBD589649 TKY589649:TKZ589649 TUU589649:TUV589649 UEQ589649:UER589649 UOM589649:UON589649 UYI589649:UYJ589649 VIE589649:VIF589649 VSA589649:VSB589649 WBW589649:WBX589649 WLS589649:WLT589649 WVO589649:WVP589649 JC655185:JD655185 SY655185:SZ655185 ACU655185:ACV655185 AMQ655185:AMR655185 AWM655185:AWN655185 BGI655185:BGJ655185 BQE655185:BQF655185 CAA655185:CAB655185 CJW655185:CJX655185 CTS655185:CTT655185 DDO655185:DDP655185 DNK655185:DNL655185 DXG655185:DXH655185 EHC655185:EHD655185 EQY655185:EQZ655185 FAU655185:FAV655185 FKQ655185:FKR655185 FUM655185:FUN655185 GEI655185:GEJ655185 GOE655185:GOF655185 GYA655185:GYB655185 HHW655185:HHX655185 HRS655185:HRT655185 IBO655185:IBP655185 ILK655185:ILL655185 IVG655185:IVH655185 JFC655185:JFD655185 JOY655185:JOZ655185 JYU655185:JYV655185 KIQ655185:KIR655185 KSM655185:KSN655185 LCI655185:LCJ655185 LME655185:LMF655185 LWA655185:LWB655185 MFW655185:MFX655185 MPS655185:MPT655185 MZO655185:MZP655185 NJK655185:NJL655185 NTG655185:NTH655185 ODC655185:ODD655185 OMY655185:OMZ655185 OWU655185:OWV655185 PGQ655185:PGR655185 PQM655185:PQN655185 QAI655185:QAJ655185 QKE655185:QKF655185 QUA655185:QUB655185 RDW655185:RDX655185 RNS655185:RNT655185 RXO655185:RXP655185 SHK655185:SHL655185 SRG655185:SRH655185 TBC655185:TBD655185 TKY655185:TKZ655185 TUU655185:TUV655185 UEQ655185:UER655185 UOM655185:UON655185 UYI655185:UYJ655185 VIE655185:VIF655185 VSA655185:VSB655185 WBW655185:WBX655185 WLS655185:WLT655185 WVO655185:WVP655185 JC720721:JD720721 SY720721:SZ720721 ACU720721:ACV720721 AMQ720721:AMR720721 AWM720721:AWN720721 BGI720721:BGJ720721 BQE720721:BQF720721 CAA720721:CAB720721 CJW720721:CJX720721 CTS720721:CTT720721 DDO720721:DDP720721 DNK720721:DNL720721 DXG720721:DXH720721 EHC720721:EHD720721 EQY720721:EQZ720721 FAU720721:FAV720721 FKQ720721:FKR720721 FUM720721:FUN720721 GEI720721:GEJ720721 GOE720721:GOF720721 GYA720721:GYB720721 HHW720721:HHX720721 HRS720721:HRT720721 IBO720721:IBP720721 ILK720721:ILL720721 IVG720721:IVH720721 JFC720721:JFD720721 JOY720721:JOZ720721 JYU720721:JYV720721 KIQ720721:KIR720721 KSM720721:KSN720721 LCI720721:LCJ720721 LME720721:LMF720721 LWA720721:LWB720721 MFW720721:MFX720721 MPS720721:MPT720721 MZO720721:MZP720721 NJK720721:NJL720721 NTG720721:NTH720721 ODC720721:ODD720721 OMY720721:OMZ720721 OWU720721:OWV720721 PGQ720721:PGR720721 PQM720721:PQN720721 QAI720721:QAJ720721 QKE720721:QKF720721 QUA720721:QUB720721 RDW720721:RDX720721 RNS720721:RNT720721 RXO720721:RXP720721 SHK720721:SHL720721 SRG720721:SRH720721 TBC720721:TBD720721 TKY720721:TKZ720721 TUU720721:TUV720721 UEQ720721:UER720721 UOM720721:UON720721 UYI720721:UYJ720721 VIE720721:VIF720721 VSA720721:VSB720721 WBW720721:WBX720721 WLS720721:WLT720721 WVO720721:WVP720721 JC786257:JD786257 SY786257:SZ786257 ACU786257:ACV786257 AMQ786257:AMR786257 AWM786257:AWN786257 BGI786257:BGJ786257 BQE786257:BQF786257 CAA786257:CAB786257 CJW786257:CJX786257 CTS786257:CTT786257 DDO786257:DDP786257 DNK786257:DNL786257 DXG786257:DXH786257 EHC786257:EHD786257 EQY786257:EQZ786257 FAU786257:FAV786257 FKQ786257:FKR786257 FUM786257:FUN786257 GEI786257:GEJ786257 GOE786257:GOF786257 GYA786257:GYB786257 HHW786257:HHX786257 HRS786257:HRT786257 IBO786257:IBP786257 ILK786257:ILL786257 IVG786257:IVH786257 JFC786257:JFD786257 JOY786257:JOZ786257 JYU786257:JYV786257 KIQ786257:KIR786257 KSM786257:KSN786257 LCI786257:LCJ786257 LME786257:LMF786257 LWA786257:LWB786257 MFW786257:MFX786257 MPS786257:MPT786257 MZO786257:MZP786257 NJK786257:NJL786257 NTG786257:NTH786257 ODC786257:ODD786257 OMY786257:OMZ786257 OWU786257:OWV786257 PGQ786257:PGR786257 PQM786257:PQN786257 QAI786257:QAJ786257 QKE786257:QKF786257 QUA786257:QUB786257 RDW786257:RDX786257 RNS786257:RNT786257 RXO786257:RXP786257 SHK786257:SHL786257 SRG786257:SRH786257 TBC786257:TBD786257 TKY786257:TKZ786257 TUU786257:TUV786257 UEQ786257:UER786257 UOM786257:UON786257 UYI786257:UYJ786257 VIE786257:VIF786257 VSA786257:VSB786257 WBW786257:WBX786257 WLS786257:WLT786257 WVO786257:WVP786257 JC851793:JD851793 SY851793:SZ851793 ACU851793:ACV851793 AMQ851793:AMR851793 AWM851793:AWN851793 BGI851793:BGJ851793 BQE851793:BQF851793 CAA851793:CAB851793 CJW851793:CJX851793 CTS851793:CTT851793 DDO851793:DDP851793 DNK851793:DNL851793 DXG851793:DXH851793 EHC851793:EHD851793 EQY851793:EQZ851793 FAU851793:FAV851793 FKQ851793:FKR851793 FUM851793:FUN851793 GEI851793:GEJ851793 GOE851793:GOF851793 GYA851793:GYB851793 HHW851793:HHX851793 HRS851793:HRT851793 IBO851793:IBP851793 ILK851793:ILL851793 IVG851793:IVH851793 JFC851793:JFD851793 JOY851793:JOZ851793 JYU851793:JYV851793 KIQ851793:KIR851793 KSM851793:KSN851793 LCI851793:LCJ851793 LME851793:LMF851793 LWA851793:LWB851793 MFW851793:MFX851793 MPS851793:MPT851793 MZO851793:MZP851793 NJK851793:NJL851793 NTG851793:NTH851793 ODC851793:ODD851793 OMY851793:OMZ851793 OWU851793:OWV851793 PGQ851793:PGR851793 PQM851793:PQN851793 QAI851793:QAJ851793 QKE851793:QKF851793 QUA851793:QUB851793 RDW851793:RDX851793 RNS851793:RNT851793 RXO851793:RXP851793 SHK851793:SHL851793 SRG851793:SRH851793 TBC851793:TBD851793 TKY851793:TKZ851793 TUU851793:TUV851793 UEQ851793:UER851793 UOM851793:UON851793 UYI851793:UYJ851793 VIE851793:VIF851793 VSA851793:VSB851793 WBW851793:WBX851793 WLS851793:WLT851793 WVO851793:WVP851793 JC917329:JD917329 SY917329:SZ917329 ACU917329:ACV917329 AMQ917329:AMR917329 AWM917329:AWN917329 BGI917329:BGJ917329 BQE917329:BQF917329 CAA917329:CAB917329 CJW917329:CJX917329 CTS917329:CTT917329 DDO917329:DDP917329 DNK917329:DNL917329 DXG917329:DXH917329 EHC917329:EHD917329 EQY917329:EQZ917329 FAU917329:FAV917329 FKQ917329:FKR917329 FUM917329:FUN917329 GEI917329:GEJ917329 GOE917329:GOF917329 GYA917329:GYB917329 HHW917329:HHX917329 HRS917329:HRT917329 IBO917329:IBP917329 ILK917329:ILL917329 IVG917329:IVH917329 JFC917329:JFD917329 JOY917329:JOZ917329 JYU917329:JYV917329 KIQ917329:KIR917329 KSM917329:KSN917329 LCI917329:LCJ917329 LME917329:LMF917329 LWA917329:LWB917329 MFW917329:MFX917329 MPS917329:MPT917329 MZO917329:MZP917329 NJK917329:NJL917329 NTG917329:NTH917329 ODC917329:ODD917329 OMY917329:OMZ917329 OWU917329:OWV917329 PGQ917329:PGR917329 PQM917329:PQN917329 QAI917329:QAJ917329 QKE917329:QKF917329 QUA917329:QUB917329 RDW917329:RDX917329 RNS917329:RNT917329 RXO917329:RXP917329 SHK917329:SHL917329 SRG917329:SRH917329 TBC917329:TBD917329 TKY917329:TKZ917329 TUU917329:TUV917329 UEQ917329:UER917329 UOM917329:UON917329 UYI917329:UYJ917329 VIE917329:VIF917329 VSA917329:VSB917329 WBW917329:WBX917329 WLS917329:WLT917329 WVO917329:WVP917329 JC982865:JD982865 SY982865:SZ982865 ACU982865:ACV982865 AMQ982865:AMR982865 AWM982865:AWN982865 BGI982865:BGJ982865 BQE982865:BQF982865 CAA982865:CAB982865 CJW982865:CJX982865 CTS982865:CTT982865 DDO982865:DDP982865 DNK982865:DNL982865 DXG982865:DXH982865 EHC982865:EHD982865 EQY982865:EQZ982865 FAU982865:FAV982865 FKQ982865:FKR982865 FUM982865:FUN982865 GEI982865:GEJ982865 GOE982865:GOF982865 GYA982865:GYB982865 HHW982865:HHX982865 HRS982865:HRT982865 IBO982865:IBP982865 ILK982865:ILL982865 IVG982865:IVH982865 JFC982865:JFD982865 JOY982865:JOZ982865 JYU982865:JYV982865 KIQ982865:KIR982865 KSM982865:KSN982865 LCI982865:LCJ982865 LME982865:LMF982865 LWA982865:LWB982865 MFW982865:MFX982865 MPS982865:MPT982865 MZO982865:MZP982865 NJK982865:NJL982865 NTG982865:NTH982865 ODC982865:ODD982865 OMY982865:OMZ982865 OWU982865:OWV982865 PGQ982865:PGR982865 PQM982865:PQN982865 QAI982865:QAJ982865 QKE982865:QKF982865 QUA982865:QUB982865 RDW982865:RDX982865 RNS982865:RNT982865 RXO982865:RXP982865 SHK982865:SHL982865 SRG982865:SRH982865 TBC982865:TBD982865 TKY982865:TKZ982865 TUU982865:TUV982865 UEQ982865:UER982865 UOM982865:UON982865 UYI982865:UYJ982865 VIE982865:VIF982865 VSA982865:VSB982865 WBW982865:WBX982865 WLS982865:WLT982865 WVO982865:WVP982865 H982865 H917329 H851793 H786257 H720721 H655185 H589649 H524113 H458577 H393041 H327505 H261969 H196433 H130897 H65361" xr:uid="{00000000-0002-0000-0100-000003000000}">
      <formula1>999999999999</formula1>
    </dataValidation>
    <dataValidation type="whole" operator="notEqual" allowBlank="1" showInputMessage="1" showErrorMessage="1" errorTitle="Pogrešan unos" error="Mogu se unijeti samo cjelobrojne vrijednosti." sqref="JC65410:JD65411 SY65410:SZ65411 ACU65410:ACV65411 AMQ65410:AMR65411 AWM65410:AWN65411 BGI65410:BGJ65411 BQE65410:BQF65411 CAA65410:CAB65411 CJW65410:CJX65411 CTS65410:CTT65411 DDO65410:DDP65411 DNK65410:DNL65411 DXG65410:DXH65411 EHC65410:EHD65411 EQY65410:EQZ65411 FAU65410:FAV65411 FKQ65410:FKR65411 FUM65410:FUN65411 GEI65410:GEJ65411 GOE65410:GOF65411 GYA65410:GYB65411 HHW65410:HHX65411 HRS65410:HRT65411 IBO65410:IBP65411 ILK65410:ILL65411 IVG65410:IVH65411 JFC65410:JFD65411 JOY65410:JOZ65411 JYU65410:JYV65411 KIQ65410:KIR65411 KSM65410:KSN65411 LCI65410:LCJ65411 LME65410:LMF65411 LWA65410:LWB65411 MFW65410:MFX65411 MPS65410:MPT65411 MZO65410:MZP65411 NJK65410:NJL65411 NTG65410:NTH65411 ODC65410:ODD65411 OMY65410:OMZ65411 OWU65410:OWV65411 PGQ65410:PGR65411 PQM65410:PQN65411 QAI65410:QAJ65411 QKE65410:QKF65411 QUA65410:QUB65411 RDW65410:RDX65411 RNS65410:RNT65411 RXO65410:RXP65411 SHK65410:SHL65411 SRG65410:SRH65411 TBC65410:TBD65411 TKY65410:TKZ65411 TUU65410:TUV65411 UEQ65410:UER65411 UOM65410:UON65411 UYI65410:UYJ65411 VIE65410:VIF65411 VSA65410:VSB65411 WBW65410:WBX65411 WLS65410:WLT65411 WVO65410:WVP65411 JC130946:JD130947 SY130946:SZ130947 ACU130946:ACV130947 AMQ130946:AMR130947 AWM130946:AWN130947 BGI130946:BGJ130947 BQE130946:BQF130947 CAA130946:CAB130947 CJW130946:CJX130947 CTS130946:CTT130947 DDO130946:DDP130947 DNK130946:DNL130947 DXG130946:DXH130947 EHC130946:EHD130947 EQY130946:EQZ130947 FAU130946:FAV130947 FKQ130946:FKR130947 FUM130946:FUN130947 GEI130946:GEJ130947 GOE130946:GOF130947 GYA130946:GYB130947 HHW130946:HHX130947 HRS130946:HRT130947 IBO130946:IBP130947 ILK130946:ILL130947 IVG130946:IVH130947 JFC130946:JFD130947 JOY130946:JOZ130947 JYU130946:JYV130947 KIQ130946:KIR130947 KSM130946:KSN130947 LCI130946:LCJ130947 LME130946:LMF130947 LWA130946:LWB130947 MFW130946:MFX130947 MPS130946:MPT130947 MZO130946:MZP130947 NJK130946:NJL130947 NTG130946:NTH130947 ODC130946:ODD130947 OMY130946:OMZ130947 OWU130946:OWV130947 PGQ130946:PGR130947 PQM130946:PQN130947 QAI130946:QAJ130947 QKE130946:QKF130947 QUA130946:QUB130947 RDW130946:RDX130947 RNS130946:RNT130947 RXO130946:RXP130947 SHK130946:SHL130947 SRG130946:SRH130947 TBC130946:TBD130947 TKY130946:TKZ130947 TUU130946:TUV130947 UEQ130946:UER130947 UOM130946:UON130947 UYI130946:UYJ130947 VIE130946:VIF130947 VSA130946:VSB130947 WBW130946:WBX130947 WLS130946:WLT130947 WVO130946:WVP130947 JC196482:JD196483 SY196482:SZ196483 ACU196482:ACV196483 AMQ196482:AMR196483 AWM196482:AWN196483 BGI196482:BGJ196483 BQE196482:BQF196483 CAA196482:CAB196483 CJW196482:CJX196483 CTS196482:CTT196483 DDO196482:DDP196483 DNK196482:DNL196483 DXG196482:DXH196483 EHC196482:EHD196483 EQY196482:EQZ196483 FAU196482:FAV196483 FKQ196482:FKR196483 FUM196482:FUN196483 GEI196482:GEJ196483 GOE196482:GOF196483 GYA196482:GYB196483 HHW196482:HHX196483 HRS196482:HRT196483 IBO196482:IBP196483 ILK196482:ILL196483 IVG196482:IVH196483 JFC196482:JFD196483 JOY196482:JOZ196483 JYU196482:JYV196483 KIQ196482:KIR196483 KSM196482:KSN196483 LCI196482:LCJ196483 LME196482:LMF196483 LWA196482:LWB196483 MFW196482:MFX196483 MPS196482:MPT196483 MZO196482:MZP196483 NJK196482:NJL196483 NTG196482:NTH196483 ODC196482:ODD196483 OMY196482:OMZ196483 OWU196482:OWV196483 PGQ196482:PGR196483 PQM196482:PQN196483 QAI196482:QAJ196483 QKE196482:QKF196483 QUA196482:QUB196483 RDW196482:RDX196483 RNS196482:RNT196483 RXO196482:RXP196483 SHK196482:SHL196483 SRG196482:SRH196483 TBC196482:TBD196483 TKY196482:TKZ196483 TUU196482:TUV196483 UEQ196482:UER196483 UOM196482:UON196483 UYI196482:UYJ196483 VIE196482:VIF196483 VSA196482:VSB196483 WBW196482:WBX196483 WLS196482:WLT196483 WVO196482:WVP196483 JC262018:JD262019 SY262018:SZ262019 ACU262018:ACV262019 AMQ262018:AMR262019 AWM262018:AWN262019 BGI262018:BGJ262019 BQE262018:BQF262019 CAA262018:CAB262019 CJW262018:CJX262019 CTS262018:CTT262019 DDO262018:DDP262019 DNK262018:DNL262019 DXG262018:DXH262019 EHC262018:EHD262019 EQY262018:EQZ262019 FAU262018:FAV262019 FKQ262018:FKR262019 FUM262018:FUN262019 GEI262018:GEJ262019 GOE262018:GOF262019 GYA262018:GYB262019 HHW262018:HHX262019 HRS262018:HRT262019 IBO262018:IBP262019 ILK262018:ILL262019 IVG262018:IVH262019 JFC262018:JFD262019 JOY262018:JOZ262019 JYU262018:JYV262019 KIQ262018:KIR262019 KSM262018:KSN262019 LCI262018:LCJ262019 LME262018:LMF262019 LWA262018:LWB262019 MFW262018:MFX262019 MPS262018:MPT262019 MZO262018:MZP262019 NJK262018:NJL262019 NTG262018:NTH262019 ODC262018:ODD262019 OMY262018:OMZ262019 OWU262018:OWV262019 PGQ262018:PGR262019 PQM262018:PQN262019 QAI262018:QAJ262019 QKE262018:QKF262019 QUA262018:QUB262019 RDW262018:RDX262019 RNS262018:RNT262019 RXO262018:RXP262019 SHK262018:SHL262019 SRG262018:SRH262019 TBC262018:TBD262019 TKY262018:TKZ262019 TUU262018:TUV262019 UEQ262018:UER262019 UOM262018:UON262019 UYI262018:UYJ262019 VIE262018:VIF262019 VSA262018:VSB262019 WBW262018:WBX262019 WLS262018:WLT262019 WVO262018:WVP262019 JC327554:JD327555 SY327554:SZ327555 ACU327554:ACV327555 AMQ327554:AMR327555 AWM327554:AWN327555 BGI327554:BGJ327555 BQE327554:BQF327555 CAA327554:CAB327555 CJW327554:CJX327555 CTS327554:CTT327555 DDO327554:DDP327555 DNK327554:DNL327555 DXG327554:DXH327555 EHC327554:EHD327555 EQY327554:EQZ327555 FAU327554:FAV327555 FKQ327554:FKR327555 FUM327554:FUN327555 GEI327554:GEJ327555 GOE327554:GOF327555 GYA327554:GYB327555 HHW327554:HHX327555 HRS327554:HRT327555 IBO327554:IBP327555 ILK327554:ILL327555 IVG327554:IVH327555 JFC327554:JFD327555 JOY327554:JOZ327555 JYU327554:JYV327555 KIQ327554:KIR327555 KSM327554:KSN327555 LCI327554:LCJ327555 LME327554:LMF327555 LWA327554:LWB327555 MFW327554:MFX327555 MPS327554:MPT327555 MZO327554:MZP327555 NJK327554:NJL327555 NTG327554:NTH327555 ODC327554:ODD327555 OMY327554:OMZ327555 OWU327554:OWV327555 PGQ327554:PGR327555 PQM327554:PQN327555 QAI327554:QAJ327555 QKE327554:QKF327555 QUA327554:QUB327555 RDW327554:RDX327555 RNS327554:RNT327555 RXO327554:RXP327555 SHK327554:SHL327555 SRG327554:SRH327555 TBC327554:TBD327555 TKY327554:TKZ327555 TUU327554:TUV327555 UEQ327554:UER327555 UOM327554:UON327555 UYI327554:UYJ327555 VIE327554:VIF327555 VSA327554:VSB327555 WBW327554:WBX327555 WLS327554:WLT327555 WVO327554:WVP327555 JC393090:JD393091 SY393090:SZ393091 ACU393090:ACV393091 AMQ393090:AMR393091 AWM393090:AWN393091 BGI393090:BGJ393091 BQE393090:BQF393091 CAA393090:CAB393091 CJW393090:CJX393091 CTS393090:CTT393091 DDO393090:DDP393091 DNK393090:DNL393091 DXG393090:DXH393091 EHC393090:EHD393091 EQY393090:EQZ393091 FAU393090:FAV393091 FKQ393090:FKR393091 FUM393090:FUN393091 GEI393090:GEJ393091 GOE393090:GOF393091 GYA393090:GYB393091 HHW393090:HHX393091 HRS393090:HRT393091 IBO393090:IBP393091 ILK393090:ILL393091 IVG393090:IVH393091 JFC393090:JFD393091 JOY393090:JOZ393091 JYU393090:JYV393091 KIQ393090:KIR393091 KSM393090:KSN393091 LCI393090:LCJ393091 LME393090:LMF393091 LWA393090:LWB393091 MFW393090:MFX393091 MPS393090:MPT393091 MZO393090:MZP393091 NJK393090:NJL393091 NTG393090:NTH393091 ODC393090:ODD393091 OMY393090:OMZ393091 OWU393090:OWV393091 PGQ393090:PGR393091 PQM393090:PQN393091 QAI393090:QAJ393091 QKE393090:QKF393091 QUA393090:QUB393091 RDW393090:RDX393091 RNS393090:RNT393091 RXO393090:RXP393091 SHK393090:SHL393091 SRG393090:SRH393091 TBC393090:TBD393091 TKY393090:TKZ393091 TUU393090:TUV393091 UEQ393090:UER393091 UOM393090:UON393091 UYI393090:UYJ393091 VIE393090:VIF393091 VSA393090:VSB393091 WBW393090:WBX393091 WLS393090:WLT393091 WVO393090:WVP393091 JC458626:JD458627 SY458626:SZ458627 ACU458626:ACV458627 AMQ458626:AMR458627 AWM458626:AWN458627 BGI458626:BGJ458627 BQE458626:BQF458627 CAA458626:CAB458627 CJW458626:CJX458627 CTS458626:CTT458627 DDO458626:DDP458627 DNK458626:DNL458627 DXG458626:DXH458627 EHC458626:EHD458627 EQY458626:EQZ458627 FAU458626:FAV458627 FKQ458626:FKR458627 FUM458626:FUN458627 GEI458626:GEJ458627 GOE458626:GOF458627 GYA458626:GYB458627 HHW458626:HHX458627 HRS458626:HRT458627 IBO458626:IBP458627 ILK458626:ILL458627 IVG458626:IVH458627 JFC458626:JFD458627 JOY458626:JOZ458627 JYU458626:JYV458627 KIQ458626:KIR458627 KSM458626:KSN458627 LCI458626:LCJ458627 LME458626:LMF458627 LWA458626:LWB458627 MFW458626:MFX458627 MPS458626:MPT458627 MZO458626:MZP458627 NJK458626:NJL458627 NTG458626:NTH458627 ODC458626:ODD458627 OMY458626:OMZ458627 OWU458626:OWV458627 PGQ458626:PGR458627 PQM458626:PQN458627 QAI458626:QAJ458627 QKE458626:QKF458627 QUA458626:QUB458627 RDW458626:RDX458627 RNS458626:RNT458627 RXO458626:RXP458627 SHK458626:SHL458627 SRG458626:SRH458627 TBC458626:TBD458627 TKY458626:TKZ458627 TUU458626:TUV458627 UEQ458626:UER458627 UOM458626:UON458627 UYI458626:UYJ458627 VIE458626:VIF458627 VSA458626:VSB458627 WBW458626:WBX458627 WLS458626:WLT458627 WVO458626:WVP458627 JC524162:JD524163 SY524162:SZ524163 ACU524162:ACV524163 AMQ524162:AMR524163 AWM524162:AWN524163 BGI524162:BGJ524163 BQE524162:BQF524163 CAA524162:CAB524163 CJW524162:CJX524163 CTS524162:CTT524163 DDO524162:DDP524163 DNK524162:DNL524163 DXG524162:DXH524163 EHC524162:EHD524163 EQY524162:EQZ524163 FAU524162:FAV524163 FKQ524162:FKR524163 FUM524162:FUN524163 GEI524162:GEJ524163 GOE524162:GOF524163 GYA524162:GYB524163 HHW524162:HHX524163 HRS524162:HRT524163 IBO524162:IBP524163 ILK524162:ILL524163 IVG524162:IVH524163 JFC524162:JFD524163 JOY524162:JOZ524163 JYU524162:JYV524163 KIQ524162:KIR524163 KSM524162:KSN524163 LCI524162:LCJ524163 LME524162:LMF524163 LWA524162:LWB524163 MFW524162:MFX524163 MPS524162:MPT524163 MZO524162:MZP524163 NJK524162:NJL524163 NTG524162:NTH524163 ODC524162:ODD524163 OMY524162:OMZ524163 OWU524162:OWV524163 PGQ524162:PGR524163 PQM524162:PQN524163 QAI524162:QAJ524163 QKE524162:QKF524163 QUA524162:QUB524163 RDW524162:RDX524163 RNS524162:RNT524163 RXO524162:RXP524163 SHK524162:SHL524163 SRG524162:SRH524163 TBC524162:TBD524163 TKY524162:TKZ524163 TUU524162:TUV524163 UEQ524162:UER524163 UOM524162:UON524163 UYI524162:UYJ524163 VIE524162:VIF524163 VSA524162:VSB524163 WBW524162:WBX524163 WLS524162:WLT524163 WVO524162:WVP524163 JC589698:JD589699 SY589698:SZ589699 ACU589698:ACV589699 AMQ589698:AMR589699 AWM589698:AWN589699 BGI589698:BGJ589699 BQE589698:BQF589699 CAA589698:CAB589699 CJW589698:CJX589699 CTS589698:CTT589699 DDO589698:DDP589699 DNK589698:DNL589699 DXG589698:DXH589699 EHC589698:EHD589699 EQY589698:EQZ589699 FAU589698:FAV589699 FKQ589698:FKR589699 FUM589698:FUN589699 GEI589698:GEJ589699 GOE589698:GOF589699 GYA589698:GYB589699 HHW589698:HHX589699 HRS589698:HRT589699 IBO589698:IBP589699 ILK589698:ILL589699 IVG589698:IVH589699 JFC589698:JFD589699 JOY589698:JOZ589699 JYU589698:JYV589699 KIQ589698:KIR589699 KSM589698:KSN589699 LCI589698:LCJ589699 LME589698:LMF589699 LWA589698:LWB589699 MFW589698:MFX589699 MPS589698:MPT589699 MZO589698:MZP589699 NJK589698:NJL589699 NTG589698:NTH589699 ODC589698:ODD589699 OMY589698:OMZ589699 OWU589698:OWV589699 PGQ589698:PGR589699 PQM589698:PQN589699 QAI589698:QAJ589699 QKE589698:QKF589699 QUA589698:QUB589699 RDW589698:RDX589699 RNS589698:RNT589699 RXO589698:RXP589699 SHK589698:SHL589699 SRG589698:SRH589699 TBC589698:TBD589699 TKY589698:TKZ589699 TUU589698:TUV589699 UEQ589698:UER589699 UOM589698:UON589699 UYI589698:UYJ589699 VIE589698:VIF589699 VSA589698:VSB589699 WBW589698:WBX589699 WLS589698:WLT589699 WVO589698:WVP589699 JC655234:JD655235 SY655234:SZ655235 ACU655234:ACV655235 AMQ655234:AMR655235 AWM655234:AWN655235 BGI655234:BGJ655235 BQE655234:BQF655235 CAA655234:CAB655235 CJW655234:CJX655235 CTS655234:CTT655235 DDO655234:DDP655235 DNK655234:DNL655235 DXG655234:DXH655235 EHC655234:EHD655235 EQY655234:EQZ655235 FAU655234:FAV655235 FKQ655234:FKR655235 FUM655234:FUN655235 GEI655234:GEJ655235 GOE655234:GOF655235 GYA655234:GYB655235 HHW655234:HHX655235 HRS655234:HRT655235 IBO655234:IBP655235 ILK655234:ILL655235 IVG655234:IVH655235 JFC655234:JFD655235 JOY655234:JOZ655235 JYU655234:JYV655235 KIQ655234:KIR655235 KSM655234:KSN655235 LCI655234:LCJ655235 LME655234:LMF655235 LWA655234:LWB655235 MFW655234:MFX655235 MPS655234:MPT655235 MZO655234:MZP655235 NJK655234:NJL655235 NTG655234:NTH655235 ODC655234:ODD655235 OMY655234:OMZ655235 OWU655234:OWV655235 PGQ655234:PGR655235 PQM655234:PQN655235 QAI655234:QAJ655235 QKE655234:QKF655235 QUA655234:QUB655235 RDW655234:RDX655235 RNS655234:RNT655235 RXO655234:RXP655235 SHK655234:SHL655235 SRG655234:SRH655235 TBC655234:TBD655235 TKY655234:TKZ655235 TUU655234:TUV655235 UEQ655234:UER655235 UOM655234:UON655235 UYI655234:UYJ655235 VIE655234:VIF655235 VSA655234:VSB655235 WBW655234:WBX655235 WLS655234:WLT655235 WVO655234:WVP655235 JC720770:JD720771 SY720770:SZ720771 ACU720770:ACV720771 AMQ720770:AMR720771 AWM720770:AWN720771 BGI720770:BGJ720771 BQE720770:BQF720771 CAA720770:CAB720771 CJW720770:CJX720771 CTS720770:CTT720771 DDO720770:DDP720771 DNK720770:DNL720771 DXG720770:DXH720771 EHC720770:EHD720771 EQY720770:EQZ720771 FAU720770:FAV720771 FKQ720770:FKR720771 FUM720770:FUN720771 GEI720770:GEJ720771 GOE720770:GOF720771 GYA720770:GYB720771 HHW720770:HHX720771 HRS720770:HRT720771 IBO720770:IBP720771 ILK720770:ILL720771 IVG720770:IVH720771 JFC720770:JFD720771 JOY720770:JOZ720771 JYU720770:JYV720771 KIQ720770:KIR720771 KSM720770:KSN720771 LCI720770:LCJ720771 LME720770:LMF720771 LWA720770:LWB720771 MFW720770:MFX720771 MPS720770:MPT720771 MZO720770:MZP720771 NJK720770:NJL720771 NTG720770:NTH720771 ODC720770:ODD720771 OMY720770:OMZ720771 OWU720770:OWV720771 PGQ720770:PGR720771 PQM720770:PQN720771 QAI720770:QAJ720771 QKE720770:QKF720771 QUA720770:QUB720771 RDW720770:RDX720771 RNS720770:RNT720771 RXO720770:RXP720771 SHK720770:SHL720771 SRG720770:SRH720771 TBC720770:TBD720771 TKY720770:TKZ720771 TUU720770:TUV720771 UEQ720770:UER720771 UOM720770:UON720771 UYI720770:UYJ720771 VIE720770:VIF720771 VSA720770:VSB720771 WBW720770:WBX720771 WLS720770:WLT720771 WVO720770:WVP720771 JC786306:JD786307 SY786306:SZ786307 ACU786306:ACV786307 AMQ786306:AMR786307 AWM786306:AWN786307 BGI786306:BGJ786307 BQE786306:BQF786307 CAA786306:CAB786307 CJW786306:CJX786307 CTS786306:CTT786307 DDO786306:DDP786307 DNK786306:DNL786307 DXG786306:DXH786307 EHC786306:EHD786307 EQY786306:EQZ786307 FAU786306:FAV786307 FKQ786306:FKR786307 FUM786306:FUN786307 GEI786306:GEJ786307 GOE786306:GOF786307 GYA786306:GYB786307 HHW786306:HHX786307 HRS786306:HRT786307 IBO786306:IBP786307 ILK786306:ILL786307 IVG786306:IVH786307 JFC786306:JFD786307 JOY786306:JOZ786307 JYU786306:JYV786307 KIQ786306:KIR786307 KSM786306:KSN786307 LCI786306:LCJ786307 LME786306:LMF786307 LWA786306:LWB786307 MFW786306:MFX786307 MPS786306:MPT786307 MZO786306:MZP786307 NJK786306:NJL786307 NTG786306:NTH786307 ODC786306:ODD786307 OMY786306:OMZ786307 OWU786306:OWV786307 PGQ786306:PGR786307 PQM786306:PQN786307 QAI786306:QAJ786307 QKE786306:QKF786307 QUA786306:QUB786307 RDW786306:RDX786307 RNS786306:RNT786307 RXO786306:RXP786307 SHK786306:SHL786307 SRG786306:SRH786307 TBC786306:TBD786307 TKY786306:TKZ786307 TUU786306:TUV786307 UEQ786306:UER786307 UOM786306:UON786307 UYI786306:UYJ786307 VIE786306:VIF786307 VSA786306:VSB786307 WBW786306:WBX786307 WLS786306:WLT786307 WVO786306:WVP786307 JC851842:JD851843 SY851842:SZ851843 ACU851842:ACV851843 AMQ851842:AMR851843 AWM851842:AWN851843 BGI851842:BGJ851843 BQE851842:BQF851843 CAA851842:CAB851843 CJW851842:CJX851843 CTS851842:CTT851843 DDO851842:DDP851843 DNK851842:DNL851843 DXG851842:DXH851843 EHC851842:EHD851843 EQY851842:EQZ851843 FAU851842:FAV851843 FKQ851842:FKR851843 FUM851842:FUN851843 GEI851842:GEJ851843 GOE851842:GOF851843 GYA851842:GYB851843 HHW851842:HHX851843 HRS851842:HRT851843 IBO851842:IBP851843 ILK851842:ILL851843 IVG851842:IVH851843 JFC851842:JFD851843 JOY851842:JOZ851843 JYU851842:JYV851843 KIQ851842:KIR851843 KSM851842:KSN851843 LCI851842:LCJ851843 LME851842:LMF851843 LWA851842:LWB851843 MFW851842:MFX851843 MPS851842:MPT851843 MZO851842:MZP851843 NJK851842:NJL851843 NTG851842:NTH851843 ODC851842:ODD851843 OMY851842:OMZ851843 OWU851842:OWV851843 PGQ851842:PGR851843 PQM851842:PQN851843 QAI851842:QAJ851843 QKE851842:QKF851843 QUA851842:QUB851843 RDW851842:RDX851843 RNS851842:RNT851843 RXO851842:RXP851843 SHK851842:SHL851843 SRG851842:SRH851843 TBC851842:TBD851843 TKY851842:TKZ851843 TUU851842:TUV851843 UEQ851842:UER851843 UOM851842:UON851843 UYI851842:UYJ851843 VIE851842:VIF851843 VSA851842:VSB851843 WBW851842:WBX851843 WLS851842:WLT851843 WVO851842:WVP851843 JC917378:JD917379 SY917378:SZ917379 ACU917378:ACV917379 AMQ917378:AMR917379 AWM917378:AWN917379 BGI917378:BGJ917379 BQE917378:BQF917379 CAA917378:CAB917379 CJW917378:CJX917379 CTS917378:CTT917379 DDO917378:DDP917379 DNK917378:DNL917379 DXG917378:DXH917379 EHC917378:EHD917379 EQY917378:EQZ917379 FAU917378:FAV917379 FKQ917378:FKR917379 FUM917378:FUN917379 GEI917378:GEJ917379 GOE917378:GOF917379 GYA917378:GYB917379 HHW917378:HHX917379 HRS917378:HRT917379 IBO917378:IBP917379 ILK917378:ILL917379 IVG917378:IVH917379 JFC917378:JFD917379 JOY917378:JOZ917379 JYU917378:JYV917379 KIQ917378:KIR917379 KSM917378:KSN917379 LCI917378:LCJ917379 LME917378:LMF917379 LWA917378:LWB917379 MFW917378:MFX917379 MPS917378:MPT917379 MZO917378:MZP917379 NJK917378:NJL917379 NTG917378:NTH917379 ODC917378:ODD917379 OMY917378:OMZ917379 OWU917378:OWV917379 PGQ917378:PGR917379 PQM917378:PQN917379 QAI917378:QAJ917379 QKE917378:QKF917379 QUA917378:QUB917379 RDW917378:RDX917379 RNS917378:RNT917379 RXO917378:RXP917379 SHK917378:SHL917379 SRG917378:SRH917379 TBC917378:TBD917379 TKY917378:TKZ917379 TUU917378:TUV917379 UEQ917378:UER917379 UOM917378:UON917379 UYI917378:UYJ917379 VIE917378:VIF917379 VSA917378:VSB917379 WBW917378:WBX917379 WLS917378:WLT917379 WVO917378:WVP917379 JC982914:JD982915 SY982914:SZ982915 ACU982914:ACV982915 AMQ982914:AMR982915 AWM982914:AWN982915 BGI982914:BGJ982915 BQE982914:BQF982915 CAA982914:CAB982915 CJW982914:CJX982915 CTS982914:CTT982915 DDO982914:DDP982915 DNK982914:DNL982915 DXG982914:DXH982915 EHC982914:EHD982915 EQY982914:EQZ982915 FAU982914:FAV982915 FKQ982914:FKR982915 FUM982914:FUN982915 GEI982914:GEJ982915 GOE982914:GOF982915 GYA982914:GYB982915 HHW982914:HHX982915 HRS982914:HRT982915 IBO982914:IBP982915 ILK982914:ILL982915 IVG982914:IVH982915 JFC982914:JFD982915 JOY982914:JOZ982915 JYU982914:JYV982915 KIQ982914:KIR982915 KSM982914:KSN982915 LCI982914:LCJ982915 LME982914:LMF982915 LWA982914:LWB982915 MFW982914:MFX982915 MPS982914:MPT982915 MZO982914:MZP982915 NJK982914:NJL982915 NTG982914:NTH982915 ODC982914:ODD982915 OMY982914:OMZ982915 OWU982914:OWV982915 PGQ982914:PGR982915 PQM982914:PQN982915 QAI982914:QAJ982915 QKE982914:QKF982915 QUA982914:QUB982915 RDW982914:RDX982915 RNS982914:RNT982915 RXO982914:RXP982915 SHK982914:SHL982915 SRG982914:SRH982915 TBC982914:TBD982915 TKY982914:TKZ982915 TUU982914:TUV982915 UEQ982914:UER982915 UOM982914:UON982915 UYI982914:UYJ982915 VIE982914:VIF982915 VSA982914:VSB982915 WBW982914:WBX982915 WLS982914:WLT982915 WVO982914:WVP982915 JC65377:JD65377 SY65377:SZ65377 ACU65377:ACV65377 AMQ65377:AMR65377 AWM65377:AWN65377 BGI65377:BGJ65377 BQE65377:BQF65377 CAA65377:CAB65377 CJW65377:CJX65377 CTS65377:CTT65377 DDO65377:DDP65377 DNK65377:DNL65377 DXG65377:DXH65377 EHC65377:EHD65377 EQY65377:EQZ65377 FAU65377:FAV65377 FKQ65377:FKR65377 FUM65377:FUN65377 GEI65377:GEJ65377 GOE65377:GOF65377 GYA65377:GYB65377 HHW65377:HHX65377 HRS65377:HRT65377 IBO65377:IBP65377 ILK65377:ILL65377 IVG65377:IVH65377 JFC65377:JFD65377 JOY65377:JOZ65377 JYU65377:JYV65377 KIQ65377:KIR65377 KSM65377:KSN65377 LCI65377:LCJ65377 LME65377:LMF65377 LWA65377:LWB65377 MFW65377:MFX65377 MPS65377:MPT65377 MZO65377:MZP65377 NJK65377:NJL65377 NTG65377:NTH65377 ODC65377:ODD65377 OMY65377:OMZ65377 OWU65377:OWV65377 PGQ65377:PGR65377 PQM65377:PQN65377 QAI65377:QAJ65377 QKE65377:QKF65377 QUA65377:QUB65377 RDW65377:RDX65377 RNS65377:RNT65377 RXO65377:RXP65377 SHK65377:SHL65377 SRG65377:SRH65377 TBC65377:TBD65377 TKY65377:TKZ65377 TUU65377:TUV65377 UEQ65377:UER65377 UOM65377:UON65377 UYI65377:UYJ65377 VIE65377:VIF65377 VSA65377:VSB65377 WBW65377:WBX65377 WLS65377:WLT65377 WVO65377:WVP65377 JC130913:JD130913 SY130913:SZ130913 ACU130913:ACV130913 AMQ130913:AMR130913 AWM130913:AWN130913 BGI130913:BGJ130913 BQE130913:BQF130913 CAA130913:CAB130913 CJW130913:CJX130913 CTS130913:CTT130913 DDO130913:DDP130913 DNK130913:DNL130913 DXG130913:DXH130913 EHC130913:EHD130913 EQY130913:EQZ130913 FAU130913:FAV130913 FKQ130913:FKR130913 FUM130913:FUN130913 GEI130913:GEJ130913 GOE130913:GOF130913 GYA130913:GYB130913 HHW130913:HHX130913 HRS130913:HRT130913 IBO130913:IBP130913 ILK130913:ILL130913 IVG130913:IVH130913 JFC130913:JFD130913 JOY130913:JOZ130913 JYU130913:JYV130913 KIQ130913:KIR130913 KSM130913:KSN130913 LCI130913:LCJ130913 LME130913:LMF130913 LWA130913:LWB130913 MFW130913:MFX130913 MPS130913:MPT130913 MZO130913:MZP130913 NJK130913:NJL130913 NTG130913:NTH130913 ODC130913:ODD130913 OMY130913:OMZ130913 OWU130913:OWV130913 PGQ130913:PGR130913 PQM130913:PQN130913 QAI130913:QAJ130913 QKE130913:QKF130913 QUA130913:QUB130913 RDW130913:RDX130913 RNS130913:RNT130913 RXO130913:RXP130913 SHK130913:SHL130913 SRG130913:SRH130913 TBC130913:TBD130913 TKY130913:TKZ130913 TUU130913:TUV130913 UEQ130913:UER130913 UOM130913:UON130913 UYI130913:UYJ130913 VIE130913:VIF130913 VSA130913:VSB130913 WBW130913:WBX130913 WLS130913:WLT130913 WVO130913:WVP130913 JC196449:JD196449 SY196449:SZ196449 ACU196449:ACV196449 AMQ196449:AMR196449 AWM196449:AWN196449 BGI196449:BGJ196449 BQE196449:BQF196449 CAA196449:CAB196449 CJW196449:CJX196449 CTS196449:CTT196449 DDO196449:DDP196449 DNK196449:DNL196449 DXG196449:DXH196449 EHC196449:EHD196449 EQY196449:EQZ196449 FAU196449:FAV196449 FKQ196449:FKR196449 FUM196449:FUN196449 GEI196449:GEJ196449 GOE196449:GOF196449 GYA196449:GYB196449 HHW196449:HHX196449 HRS196449:HRT196449 IBO196449:IBP196449 ILK196449:ILL196449 IVG196449:IVH196449 JFC196449:JFD196449 JOY196449:JOZ196449 JYU196449:JYV196449 KIQ196449:KIR196449 KSM196449:KSN196449 LCI196449:LCJ196449 LME196449:LMF196449 LWA196449:LWB196449 MFW196449:MFX196449 MPS196449:MPT196449 MZO196449:MZP196449 NJK196449:NJL196449 NTG196449:NTH196449 ODC196449:ODD196449 OMY196449:OMZ196449 OWU196449:OWV196449 PGQ196449:PGR196449 PQM196449:PQN196449 QAI196449:QAJ196449 QKE196449:QKF196449 QUA196449:QUB196449 RDW196449:RDX196449 RNS196449:RNT196449 RXO196449:RXP196449 SHK196449:SHL196449 SRG196449:SRH196449 TBC196449:TBD196449 TKY196449:TKZ196449 TUU196449:TUV196449 UEQ196449:UER196449 UOM196449:UON196449 UYI196449:UYJ196449 VIE196449:VIF196449 VSA196449:VSB196449 WBW196449:WBX196449 WLS196449:WLT196449 WVO196449:WVP196449 JC261985:JD261985 SY261985:SZ261985 ACU261985:ACV261985 AMQ261985:AMR261985 AWM261985:AWN261985 BGI261985:BGJ261985 BQE261985:BQF261985 CAA261985:CAB261985 CJW261985:CJX261985 CTS261985:CTT261985 DDO261985:DDP261985 DNK261985:DNL261985 DXG261985:DXH261985 EHC261985:EHD261985 EQY261985:EQZ261985 FAU261985:FAV261985 FKQ261985:FKR261985 FUM261985:FUN261985 GEI261985:GEJ261985 GOE261985:GOF261985 GYA261985:GYB261985 HHW261985:HHX261985 HRS261985:HRT261985 IBO261985:IBP261985 ILK261985:ILL261985 IVG261985:IVH261985 JFC261985:JFD261985 JOY261985:JOZ261985 JYU261985:JYV261985 KIQ261985:KIR261985 KSM261985:KSN261985 LCI261985:LCJ261985 LME261985:LMF261985 LWA261985:LWB261985 MFW261985:MFX261985 MPS261985:MPT261985 MZO261985:MZP261985 NJK261985:NJL261985 NTG261985:NTH261985 ODC261985:ODD261985 OMY261985:OMZ261985 OWU261985:OWV261985 PGQ261985:PGR261985 PQM261985:PQN261985 QAI261985:QAJ261985 QKE261985:QKF261985 QUA261985:QUB261985 RDW261985:RDX261985 RNS261985:RNT261985 RXO261985:RXP261985 SHK261985:SHL261985 SRG261985:SRH261985 TBC261985:TBD261985 TKY261985:TKZ261985 TUU261985:TUV261985 UEQ261985:UER261985 UOM261985:UON261985 UYI261985:UYJ261985 VIE261985:VIF261985 VSA261985:VSB261985 WBW261985:WBX261985 WLS261985:WLT261985 WVO261985:WVP261985 JC327521:JD327521 SY327521:SZ327521 ACU327521:ACV327521 AMQ327521:AMR327521 AWM327521:AWN327521 BGI327521:BGJ327521 BQE327521:BQF327521 CAA327521:CAB327521 CJW327521:CJX327521 CTS327521:CTT327521 DDO327521:DDP327521 DNK327521:DNL327521 DXG327521:DXH327521 EHC327521:EHD327521 EQY327521:EQZ327521 FAU327521:FAV327521 FKQ327521:FKR327521 FUM327521:FUN327521 GEI327521:GEJ327521 GOE327521:GOF327521 GYA327521:GYB327521 HHW327521:HHX327521 HRS327521:HRT327521 IBO327521:IBP327521 ILK327521:ILL327521 IVG327521:IVH327521 JFC327521:JFD327521 JOY327521:JOZ327521 JYU327521:JYV327521 KIQ327521:KIR327521 KSM327521:KSN327521 LCI327521:LCJ327521 LME327521:LMF327521 LWA327521:LWB327521 MFW327521:MFX327521 MPS327521:MPT327521 MZO327521:MZP327521 NJK327521:NJL327521 NTG327521:NTH327521 ODC327521:ODD327521 OMY327521:OMZ327521 OWU327521:OWV327521 PGQ327521:PGR327521 PQM327521:PQN327521 QAI327521:QAJ327521 QKE327521:QKF327521 QUA327521:QUB327521 RDW327521:RDX327521 RNS327521:RNT327521 RXO327521:RXP327521 SHK327521:SHL327521 SRG327521:SRH327521 TBC327521:TBD327521 TKY327521:TKZ327521 TUU327521:TUV327521 UEQ327521:UER327521 UOM327521:UON327521 UYI327521:UYJ327521 VIE327521:VIF327521 VSA327521:VSB327521 WBW327521:WBX327521 WLS327521:WLT327521 WVO327521:WVP327521 JC393057:JD393057 SY393057:SZ393057 ACU393057:ACV393057 AMQ393057:AMR393057 AWM393057:AWN393057 BGI393057:BGJ393057 BQE393057:BQF393057 CAA393057:CAB393057 CJW393057:CJX393057 CTS393057:CTT393057 DDO393057:DDP393057 DNK393057:DNL393057 DXG393057:DXH393057 EHC393057:EHD393057 EQY393057:EQZ393057 FAU393057:FAV393057 FKQ393057:FKR393057 FUM393057:FUN393057 GEI393057:GEJ393057 GOE393057:GOF393057 GYA393057:GYB393057 HHW393057:HHX393057 HRS393057:HRT393057 IBO393057:IBP393057 ILK393057:ILL393057 IVG393057:IVH393057 JFC393057:JFD393057 JOY393057:JOZ393057 JYU393057:JYV393057 KIQ393057:KIR393057 KSM393057:KSN393057 LCI393057:LCJ393057 LME393057:LMF393057 LWA393057:LWB393057 MFW393057:MFX393057 MPS393057:MPT393057 MZO393057:MZP393057 NJK393057:NJL393057 NTG393057:NTH393057 ODC393057:ODD393057 OMY393057:OMZ393057 OWU393057:OWV393057 PGQ393057:PGR393057 PQM393057:PQN393057 QAI393057:QAJ393057 QKE393057:QKF393057 QUA393057:QUB393057 RDW393057:RDX393057 RNS393057:RNT393057 RXO393057:RXP393057 SHK393057:SHL393057 SRG393057:SRH393057 TBC393057:TBD393057 TKY393057:TKZ393057 TUU393057:TUV393057 UEQ393057:UER393057 UOM393057:UON393057 UYI393057:UYJ393057 VIE393057:VIF393057 VSA393057:VSB393057 WBW393057:WBX393057 WLS393057:WLT393057 WVO393057:WVP393057 JC458593:JD458593 SY458593:SZ458593 ACU458593:ACV458593 AMQ458593:AMR458593 AWM458593:AWN458593 BGI458593:BGJ458593 BQE458593:BQF458593 CAA458593:CAB458593 CJW458593:CJX458593 CTS458593:CTT458593 DDO458593:DDP458593 DNK458593:DNL458593 DXG458593:DXH458593 EHC458593:EHD458593 EQY458593:EQZ458593 FAU458593:FAV458593 FKQ458593:FKR458593 FUM458593:FUN458593 GEI458593:GEJ458593 GOE458593:GOF458593 GYA458593:GYB458593 HHW458593:HHX458593 HRS458593:HRT458593 IBO458593:IBP458593 ILK458593:ILL458593 IVG458593:IVH458593 JFC458593:JFD458593 JOY458593:JOZ458593 JYU458593:JYV458593 KIQ458593:KIR458593 KSM458593:KSN458593 LCI458593:LCJ458593 LME458593:LMF458593 LWA458593:LWB458593 MFW458593:MFX458593 MPS458593:MPT458593 MZO458593:MZP458593 NJK458593:NJL458593 NTG458593:NTH458593 ODC458593:ODD458593 OMY458593:OMZ458593 OWU458593:OWV458593 PGQ458593:PGR458593 PQM458593:PQN458593 QAI458593:QAJ458593 QKE458593:QKF458593 QUA458593:QUB458593 RDW458593:RDX458593 RNS458593:RNT458593 RXO458593:RXP458593 SHK458593:SHL458593 SRG458593:SRH458593 TBC458593:TBD458593 TKY458593:TKZ458593 TUU458593:TUV458593 UEQ458593:UER458593 UOM458593:UON458593 UYI458593:UYJ458593 VIE458593:VIF458593 VSA458593:VSB458593 WBW458593:WBX458593 WLS458593:WLT458593 WVO458593:WVP458593 JC524129:JD524129 SY524129:SZ524129 ACU524129:ACV524129 AMQ524129:AMR524129 AWM524129:AWN524129 BGI524129:BGJ524129 BQE524129:BQF524129 CAA524129:CAB524129 CJW524129:CJX524129 CTS524129:CTT524129 DDO524129:DDP524129 DNK524129:DNL524129 DXG524129:DXH524129 EHC524129:EHD524129 EQY524129:EQZ524129 FAU524129:FAV524129 FKQ524129:FKR524129 FUM524129:FUN524129 GEI524129:GEJ524129 GOE524129:GOF524129 GYA524129:GYB524129 HHW524129:HHX524129 HRS524129:HRT524129 IBO524129:IBP524129 ILK524129:ILL524129 IVG524129:IVH524129 JFC524129:JFD524129 JOY524129:JOZ524129 JYU524129:JYV524129 KIQ524129:KIR524129 KSM524129:KSN524129 LCI524129:LCJ524129 LME524129:LMF524129 LWA524129:LWB524129 MFW524129:MFX524129 MPS524129:MPT524129 MZO524129:MZP524129 NJK524129:NJL524129 NTG524129:NTH524129 ODC524129:ODD524129 OMY524129:OMZ524129 OWU524129:OWV524129 PGQ524129:PGR524129 PQM524129:PQN524129 QAI524129:QAJ524129 QKE524129:QKF524129 QUA524129:QUB524129 RDW524129:RDX524129 RNS524129:RNT524129 RXO524129:RXP524129 SHK524129:SHL524129 SRG524129:SRH524129 TBC524129:TBD524129 TKY524129:TKZ524129 TUU524129:TUV524129 UEQ524129:UER524129 UOM524129:UON524129 UYI524129:UYJ524129 VIE524129:VIF524129 VSA524129:VSB524129 WBW524129:WBX524129 WLS524129:WLT524129 WVO524129:WVP524129 JC589665:JD589665 SY589665:SZ589665 ACU589665:ACV589665 AMQ589665:AMR589665 AWM589665:AWN589665 BGI589665:BGJ589665 BQE589665:BQF589665 CAA589665:CAB589665 CJW589665:CJX589665 CTS589665:CTT589665 DDO589665:DDP589665 DNK589665:DNL589665 DXG589665:DXH589665 EHC589665:EHD589665 EQY589665:EQZ589665 FAU589665:FAV589665 FKQ589665:FKR589665 FUM589665:FUN589665 GEI589665:GEJ589665 GOE589665:GOF589665 GYA589665:GYB589665 HHW589665:HHX589665 HRS589665:HRT589665 IBO589665:IBP589665 ILK589665:ILL589665 IVG589665:IVH589665 JFC589665:JFD589665 JOY589665:JOZ589665 JYU589665:JYV589665 KIQ589665:KIR589665 KSM589665:KSN589665 LCI589665:LCJ589665 LME589665:LMF589665 LWA589665:LWB589665 MFW589665:MFX589665 MPS589665:MPT589665 MZO589665:MZP589665 NJK589665:NJL589665 NTG589665:NTH589665 ODC589665:ODD589665 OMY589665:OMZ589665 OWU589665:OWV589665 PGQ589665:PGR589665 PQM589665:PQN589665 QAI589665:QAJ589665 QKE589665:QKF589665 QUA589665:QUB589665 RDW589665:RDX589665 RNS589665:RNT589665 RXO589665:RXP589665 SHK589665:SHL589665 SRG589665:SRH589665 TBC589665:TBD589665 TKY589665:TKZ589665 TUU589665:TUV589665 UEQ589665:UER589665 UOM589665:UON589665 UYI589665:UYJ589665 VIE589665:VIF589665 VSA589665:VSB589665 WBW589665:WBX589665 WLS589665:WLT589665 WVO589665:WVP589665 JC655201:JD655201 SY655201:SZ655201 ACU655201:ACV655201 AMQ655201:AMR655201 AWM655201:AWN655201 BGI655201:BGJ655201 BQE655201:BQF655201 CAA655201:CAB655201 CJW655201:CJX655201 CTS655201:CTT655201 DDO655201:DDP655201 DNK655201:DNL655201 DXG655201:DXH655201 EHC655201:EHD655201 EQY655201:EQZ655201 FAU655201:FAV655201 FKQ655201:FKR655201 FUM655201:FUN655201 GEI655201:GEJ655201 GOE655201:GOF655201 GYA655201:GYB655201 HHW655201:HHX655201 HRS655201:HRT655201 IBO655201:IBP655201 ILK655201:ILL655201 IVG655201:IVH655201 JFC655201:JFD655201 JOY655201:JOZ655201 JYU655201:JYV655201 KIQ655201:KIR655201 KSM655201:KSN655201 LCI655201:LCJ655201 LME655201:LMF655201 LWA655201:LWB655201 MFW655201:MFX655201 MPS655201:MPT655201 MZO655201:MZP655201 NJK655201:NJL655201 NTG655201:NTH655201 ODC655201:ODD655201 OMY655201:OMZ655201 OWU655201:OWV655201 PGQ655201:PGR655201 PQM655201:PQN655201 QAI655201:QAJ655201 QKE655201:QKF655201 QUA655201:QUB655201 RDW655201:RDX655201 RNS655201:RNT655201 RXO655201:RXP655201 SHK655201:SHL655201 SRG655201:SRH655201 TBC655201:TBD655201 TKY655201:TKZ655201 TUU655201:TUV655201 UEQ655201:UER655201 UOM655201:UON655201 UYI655201:UYJ655201 VIE655201:VIF655201 VSA655201:VSB655201 WBW655201:WBX655201 WLS655201:WLT655201 WVO655201:WVP655201 JC720737:JD720737 SY720737:SZ720737 ACU720737:ACV720737 AMQ720737:AMR720737 AWM720737:AWN720737 BGI720737:BGJ720737 BQE720737:BQF720737 CAA720737:CAB720737 CJW720737:CJX720737 CTS720737:CTT720737 DDO720737:DDP720737 DNK720737:DNL720737 DXG720737:DXH720737 EHC720737:EHD720737 EQY720737:EQZ720737 FAU720737:FAV720737 FKQ720737:FKR720737 FUM720737:FUN720737 GEI720737:GEJ720737 GOE720737:GOF720737 GYA720737:GYB720737 HHW720737:HHX720737 HRS720737:HRT720737 IBO720737:IBP720737 ILK720737:ILL720737 IVG720737:IVH720737 JFC720737:JFD720737 JOY720737:JOZ720737 JYU720737:JYV720737 KIQ720737:KIR720737 KSM720737:KSN720737 LCI720737:LCJ720737 LME720737:LMF720737 LWA720737:LWB720737 MFW720737:MFX720737 MPS720737:MPT720737 MZO720737:MZP720737 NJK720737:NJL720737 NTG720737:NTH720737 ODC720737:ODD720737 OMY720737:OMZ720737 OWU720737:OWV720737 PGQ720737:PGR720737 PQM720737:PQN720737 QAI720737:QAJ720737 QKE720737:QKF720737 QUA720737:QUB720737 RDW720737:RDX720737 RNS720737:RNT720737 RXO720737:RXP720737 SHK720737:SHL720737 SRG720737:SRH720737 TBC720737:TBD720737 TKY720737:TKZ720737 TUU720737:TUV720737 UEQ720737:UER720737 UOM720737:UON720737 UYI720737:UYJ720737 VIE720737:VIF720737 VSA720737:VSB720737 WBW720737:WBX720737 WLS720737:WLT720737 WVO720737:WVP720737 JC786273:JD786273 SY786273:SZ786273 ACU786273:ACV786273 AMQ786273:AMR786273 AWM786273:AWN786273 BGI786273:BGJ786273 BQE786273:BQF786273 CAA786273:CAB786273 CJW786273:CJX786273 CTS786273:CTT786273 DDO786273:DDP786273 DNK786273:DNL786273 DXG786273:DXH786273 EHC786273:EHD786273 EQY786273:EQZ786273 FAU786273:FAV786273 FKQ786273:FKR786273 FUM786273:FUN786273 GEI786273:GEJ786273 GOE786273:GOF786273 GYA786273:GYB786273 HHW786273:HHX786273 HRS786273:HRT786273 IBO786273:IBP786273 ILK786273:ILL786273 IVG786273:IVH786273 JFC786273:JFD786273 JOY786273:JOZ786273 JYU786273:JYV786273 KIQ786273:KIR786273 KSM786273:KSN786273 LCI786273:LCJ786273 LME786273:LMF786273 LWA786273:LWB786273 MFW786273:MFX786273 MPS786273:MPT786273 MZO786273:MZP786273 NJK786273:NJL786273 NTG786273:NTH786273 ODC786273:ODD786273 OMY786273:OMZ786273 OWU786273:OWV786273 PGQ786273:PGR786273 PQM786273:PQN786273 QAI786273:QAJ786273 QKE786273:QKF786273 QUA786273:QUB786273 RDW786273:RDX786273 RNS786273:RNT786273 RXO786273:RXP786273 SHK786273:SHL786273 SRG786273:SRH786273 TBC786273:TBD786273 TKY786273:TKZ786273 TUU786273:TUV786273 UEQ786273:UER786273 UOM786273:UON786273 UYI786273:UYJ786273 VIE786273:VIF786273 VSA786273:VSB786273 WBW786273:WBX786273 WLS786273:WLT786273 WVO786273:WVP786273 JC851809:JD851809 SY851809:SZ851809 ACU851809:ACV851809 AMQ851809:AMR851809 AWM851809:AWN851809 BGI851809:BGJ851809 BQE851809:BQF851809 CAA851809:CAB851809 CJW851809:CJX851809 CTS851809:CTT851809 DDO851809:DDP851809 DNK851809:DNL851809 DXG851809:DXH851809 EHC851809:EHD851809 EQY851809:EQZ851809 FAU851809:FAV851809 FKQ851809:FKR851809 FUM851809:FUN851809 GEI851809:GEJ851809 GOE851809:GOF851809 GYA851809:GYB851809 HHW851809:HHX851809 HRS851809:HRT851809 IBO851809:IBP851809 ILK851809:ILL851809 IVG851809:IVH851809 JFC851809:JFD851809 JOY851809:JOZ851809 JYU851809:JYV851809 KIQ851809:KIR851809 KSM851809:KSN851809 LCI851809:LCJ851809 LME851809:LMF851809 LWA851809:LWB851809 MFW851809:MFX851809 MPS851809:MPT851809 MZO851809:MZP851809 NJK851809:NJL851809 NTG851809:NTH851809 ODC851809:ODD851809 OMY851809:OMZ851809 OWU851809:OWV851809 PGQ851809:PGR851809 PQM851809:PQN851809 QAI851809:QAJ851809 QKE851809:QKF851809 QUA851809:QUB851809 RDW851809:RDX851809 RNS851809:RNT851809 RXO851809:RXP851809 SHK851809:SHL851809 SRG851809:SRH851809 TBC851809:TBD851809 TKY851809:TKZ851809 TUU851809:TUV851809 UEQ851809:UER851809 UOM851809:UON851809 UYI851809:UYJ851809 VIE851809:VIF851809 VSA851809:VSB851809 WBW851809:WBX851809 WLS851809:WLT851809 WVO851809:WVP851809 JC917345:JD917345 SY917345:SZ917345 ACU917345:ACV917345 AMQ917345:AMR917345 AWM917345:AWN917345 BGI917345:BGJ917345 BQE917345:BQF917345 CAA917345:CAB917345 CJW917345:CJX917345 CTS917345:CTT917345 DDO917345:DDP917345 DNK917345:DNL917345 DXG917345:DXH917345 EHC917345:EHD917345 EQY917345:EQZ917345 FAU917345:FAV917345 FKQ917345:FKR917345 FUM917345:FUN917345 GEI917345:GEJ917345 GOE917345:GOF917345 GYA917345:GYB917345 HHW917345:HHX917345 HRS917345:HRT917345 IBO917345:IBP917345 ILK917345:ILL917345 IVG917345:IVH917345 JFC917345:JFD917345 JOY917345:JOZ917345 JYU917345:JYV917345 KIQ917345:KIR917345 KSM917345:KSN917345 LCI917345:LCJ917345 LME917345:LMF917345 LWA917345:LWB917345 MFW917345:MFX917345 MPS917345:MPT917345 MZO917345:MZP917345 NJK917345:NJL917345 NTG917345:NTH917345 ODC917345:ODD917345 OMY917345:OMZ917345 OWU917345:OWV917345 PGQ917345:PGR917345 PQM917345:PQN917345 QAI917345:QAJ917345 QKE917345:QKF917345 QUA917345:QUB917345 RDW917345:RDX917345 RNS917345:RNT917345 RXO917345:RXP917345 SHK917345:SHL917345 SRG917345:SRH917345 TBC917345:TBD917345 TKY917345:TKZ917345 TUU917345:TUV917345 UEQ917345:UER917345 UOM917345:UON917345 UYI917345:UYJ917345 VIE917345:VIF917345 VSA917345:VSB917345 WBW917345:WBX917345 WLS917345:WLT917345 WVO917345:WVP917345 JC982881:JD982881 SY982881:SZ982881 ACU982881:ACV982881 AMQ982881:AMR982881 AWM982881:AWN982881 BGI982881:BGJ982881 BQE982881:BQF982881 CAA982881:CAB982881 CJW982881:CJX982881 CTS982881:CTT982881 DDO982881:DDP982881 DNK982881:DNL982881 DXG982881:DXH982881 EHC982881:EHD982881 EQY982881:EQZ982881 FAU982881:FAV982881 FKQ982881:FKR982881 FUM982881:FUN982881 GEI982881:GEJ982881 GOE982881:GOF982881 GYA982881:GYB982881 HHW982881:HHX982881 HRS982881:HRT982881 IBO982881:IBP982881 ILK982881:ILL982881 IVG982881:IVH982881 JFC982881:JFD982881 JOY982881:JOZ982881 JYU982881:JYV982881 KIQ982881:KIR982881 KSM982881:KSN982881 LCI982881:LCJ982881 LME982881:LMF982881 LWA982881:LWB982881 MFW982881:MFX982881 MPS982881:MPT982881 MZO982881:MZP982881 NJK982881:NJL982881 NTG982881:NTH982881 ODC982881:ODD982881 OMY982881:OMZ982881 OWU982881:OWV982881 PGQ982881:PGR982881 PQM982881:PQN982881 QAI982881:QAJ982881 QKE982881:QKF982881 QUA982881:QUB982881 RDW982881:RDX982881 RNS982881:RNT982881 RXO982881:RXP982881 SHK982881:SHL982881 SRG982881:SRH982881 TBC982881:TBD982881 TKY982881:TKZ982881 TUU982881:TUV982881 UEQ982881:UER982881 UOM982881:UON982881 UYI982881:UYJ982881 VIE982881:VIF982881 VSA982881:VSB982881 WBW982881:WBX982881 WLS982881:WLT982881 WVO982881:WVP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00000000-0002-0000-0100-000004000000}">
      <formula1>999999999999</formula1>
    </dataValidation>
    <dataValidation type="whole" operator="notEqual" allowBlank="1" showInputMessage="1" showErrorMessage="1" errorTitle="Pogrešan upis" error="Dopušten je upis samo cjelobrojnih vrijednosti " sqref="H53:I53 H55:I55 H68:I69 H59:I65" xr:uid="{00000000-0002-0000-0100-000005000000}">
      <formula1>999999999</formula1>
    </dataValidation>
    <dataValidation type="whole" operator="lessThanOrEqual" allowBlank="1" showInputMessage="1" showErrorMessage="1" errorTitle="Pogrešan upis" error="Dopušten je upis samo negativnih cjelobrojnih vrijednosti ili nule" sqref="H58:I58" xr:uid="{00000000-0002-0000-0100-000006000000}">
      <formula1>0</formula1>
    </dataValidation>
    <dataValidation type="whole" operator="greaterThanOrEqual" allowBlank="1" showInputMessage="1" showErrorMessage="1" errorTitle="Pogrešan upis" error="Dopušten je upis samo pozitivnih cjelobrojnih vrijednosti ili nule" sqref="H66:I66 H9:I34 H56:I57 H36:I52 H54:I54" xr:uid="{00000000-0002-0000-0100-000007000000}">
      <formula1>0</formula1>
    </dataValidation>
  </dataValidations>
  <pageMargins left="0.75" right="0.75" top="1" bottom="1" header="0.5" footer="0.5"/>
  <pageSetup paperSize="9" scale="94" orientation="portrait"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60"/>
  <sheetViews>
    <sheetView zoomScaleNormal="100" zoomScaleSheetLayoutView="100" workbookViewId="0">
      <selection activeCell="A29" sqref="A29:F29"/>
    </sheetView>
  </sheetViews>
  <sheetFormatPr defaultRowHeight="12.75" x14ac:dyDescent="0.2"/>
  <cols>
    <col min="1" max="7" width="9.140625" style="9"/>
    <col min="8" max="11" width="12.85546875" style="27" customWidth="1"/>
    <col min="12" max="262" width="9.140625" style="9"/>
    <col min="263" max="263" width="9.85546875" style="9" bestFit="1" customWidth="1"/>
    <col min="264" max="264" width="11.7109375" style="9" bestFit="1" customWidth="1"/>
    <col min="265" max="518" width="9.140625" style="9"/>
    <col min="519" max="519" width="9.85546875" style="9" bestFit="1" customWidth="1"/>
    <col min="520" max="520" width="11.7109375" style="9" bestFit="1" customWidth="1"/>
    <col min="521" max="774" width="9.140625" style="9"/>
    <col min="775" max="775" width="9.85546875" style="9" bestFit="1" customWidth="1"/>
    <col min="776" max="776" width="11.7109375" style="9" bestFit="1" customWidth="1"/>
    <col min="777" max="1030" width="9.140625" style="9"/>
    <col min="1031" max="1031" width="9.85546875" style="9" bestFit="1" customWidth="1"/>
    <col min="1032" max="1032" width="11.7109375" style="9" bestFit="1" customWidth="1"/>
    <col min="1033" max="1286" width="9.140625" style="9"/>
    <col min="1287" max="1287" width="9.85546875" style="9" bestFit="1" customWidth="1"/>
    <col min="1288" max="1288" width="11.7109375" style="9" bestFit="1" customWidth="1"/>
    <col min="1289" max="1542" width="9.140625" style="9"/>
    <col min="1543" max="1543" width="9.85546875" style="9" bestFit="1" customWidth="1"/>
    <col min="1544" max="1544" width="11.7109375" style="9" bestFit="1" customWidth="1"/>
    <col min="1545" max="1798" width="9.140625" style="9"/>
    <col min="1799" max="1799" width="9.85546875" style="9" bestFit="1" customWidth="1"/>
    <col min="1800" max="1800" width="11.7109375" style="9" bestFit="1" customWidth="1"/>
    <col min="1801" max="2054" width="9.140625" style="9"/>
    <col min="2055" max="2055" width="9.85546875" style="9" bestFit="1" customWidth="1"/>
    <col min="2056" max="2056" width="11.7109375" style="9" bestFit="1" customWidth="1"/>
    <col min="2057" max="2310" width="9.140625" style="9"/>
    <col min="2311" max="2311" width="9.85546875" style="9" bestFit="1" customWidth="1"/>
    <col min="2312" max="2312" width="11.7109375" style="9" bestFit="1" customWidth="1"/>
    <col min="2313" max="2566" width="9.140625" style="9"/>
    <col min="2567" max="2567" width="9.85546875" style="9" bestFit="1" customWidth="1"/>
    <col min="2568" max="2568" width="11.7109375" style="9" bestFit="1" customWidth="1"/>
    <col min="2569" max="2822" width="9.140625" style="9"/>
    <col min="2823" max="2823" width="9.85546875" style="9" bestFit="1" customWidth="1"/>
    <col min="2824" max="2824" width="11.7109375" style="9" bestFit="1" customWidth="1"/>
    <col min="2825" max="3078" width="9.140625" style="9"/>
    <col min="3079" max="3079" width="9.85546875" style="9" bestFit="1" customWidth="1"/>
    <col min="3080" max="3080" width="11.7109375" style="9" bestFit="1" customWidth="1"/>
    <col min="3081" max="3334" width="9.140625" style="9"/>
    <col min="3335" max="3335" width="9.85546875" style="9" bestFit="1" customWidth="1"/>
    <col min="3336" max="3336" width="11.7109375" style="9" bestFit="1" customWidth="1"/>
    <col min="3337" max="3590" width="9.140625" style="9"/>
    <col min="3591" max="3591" width="9.85546875" style="9" bestFit="1" customWidth="1"/>
    <col min="3592" max="3592" width="11.7109375" style="9" bestFit="1" customWidth="1"/>
    <col min="3593" max="3846" width="9.140625" style="9"/>
    <col min="3847" max="3847" width="9.85546875" style="9" bestFit="1" customWidth="1"/>
    <col min="3848" max="3848" width="11.7109375" style="9" bestFit="1" customWidth="1"/>
    <col min="3849" max="4102" width="9.140625" style="9"/>
    <col min="4103" max="4103" width="9.85546875" style="9" bestFit="1" customWidth="1"/>
    <col min="4104" max="4104" width="11.7109375" style="9" bestFit="1" customWidth="1"/>
    <col min="4105" max="4358" width="9.140625" style="9"/>
    <col min="4359" max="4359" width="9.85546875" style="9" bestFit="1" customWidth="1"/>
    <col min="4360" max="4360" width="11.7109375" style="9" bestFit="1" customWidth="1"/>
    <col min="4361" max="4614" width="9.140625" style="9"/>
    <col min="4615" max="4615" width="9.85546875" style="9" bestFit="1" customWidth="1"/>
    <col min="4616" max="4616" width="11.7109375" style="9" bestFit="1" customWidth="1"/>
    <col min="4617" max="4870" width="9.140625" style="9"/>
    <col min="4871" max="4871" width="9.85546875" style="9" bestFit="1" customWidth="1"/>
    <col min="4872" max="4872" width="11.7109375" style="9" bestFit="1" customWidth="1"/>
    <col min="4873" max="5126" width="9.140625" style="9"/>
    <col min="5127" max="5127" width="9.85546875" style="9" bestFit="1" customWidth="1"/>
    <col min="5128" max="5128" width="11.7109375" style="9" bestFit="1" customWidth="1"/>
    <col min="5129" max="5382" width="9.140625" style="9"/>
    <col min="5383" max="5383" width="9.85546875" style="9" bestFit="1" customWidth="1"/>
    <col min="5384" max="5384" width="11.7109375" style="9" bestFit="1" customWidth="1"/>
    <col min="5385" max="5638" width="9.140625" style="9"/>
    <col min="5639" max="5639" width="9.85546875" style="9" bestFit="1" customWidth="1"/>
    <col min="5640" max="5640" width="11.7109375" style="9" bestFit="1" customWidth="1"/>
    <col min="5641" max="5894" width="9.140625" style="9"/>
    <col min="5895" max="5895" width="9.85546875" style="9" bestFit="1" customWidth="1"/>
    <col min="5896" max="5896" width="11.7109375" style="9" bestFit="1" customWidth="1"/>
    <col min="5897" max="6150" width="9.140625" style="9"/>
    <col min="6151" max="6151" width="9.85546875" style="9" bestFit="1" customWidth="1"/>
    <col min="6152" max="6152" width="11.7109375" style="9" bestFit="1" customWidth="1"/>
    <col min="6153" max="6406" width="9.140625" style="9"/>
    <col min="6407" max="6407" width="9.85546875" style="9" bestFit="1" customWidth="1"/>
    <col min="6408" max="6408" width="11.7109375" style="9" bestFit="1" customWidth="1"/>
    <col min="6409" max="6662" width="9.140625" style="9"/>
    <col min="6663" max="6663" width="9.85546875" style="9" bestFit="1" customWidth="1"/>
    <col min="6664" max="6664" width="11.7109375" style="9" bestFit="1" customWidth="1"/>
    <col min="6665" max="6918" width="9.140625" style="9"/>
    <col min="6919" max="6919" width="9.85546875" style="9" bestFit="1" customWidth="1"/>
    <col min="6920" max="6920" width="11.7109375" style="9" bestFit="1" customWidth="1"/>
    <col min="6921" max="7174" width="9.140625" style="9"/>
    <col min="7175" max="7175" width="9.85546875" style="9" bestFit="1" customWidth="1"/>
    <col min="7176" max="7176" width="11.7109375" style="9" bestFit="1" customWidth="1"/>
    <col min="7177" max="7430" width="9.140625" style="9"/>
    <col min="7431" max="7431" width="9.85546875" style="9" bestFit="1" customWidth="1"/>
    <col min="7432" max="7432" width="11.7109375" style="9" bestFit="1" customWidth="1"/>
    <col min="7433" max="7686" width="9.140625" style="9"/>
    <col min="7687" max="7687" width="9.85546875" style="9" bestFit="1" customWidth="1"/>
    <col min="7688" max="7688" width="11.7109375" style="9" bestFit="1" customWidth="1"/>
    <col min="7689" max="7942" width="9.140625" style="9"/>
    <col min="7943" max="7943" width="9.85546875" style="9" bestFit="1" customWidth="1"/>
    <col min="7944" max="7944" width="11.7109375" style="9" bestFit="1" customWidth="1"/>
    <col min="7945" max="8198" width="9.140625" style="9"/>
    <col min="8199" max="8199" width="9.85546875" style="9" bestFit="1" customWidth="1"/>
    <col min="8200" max="8200" width="11.7109375" style="9" bestFit="1" customWidth="1"/>
    <col min="8201" max="8454" width="9.140625" style="9"/>
    <col min="8455" max="8455" width="9.85546875" style="9" bestFit="1" customWidth="1"/>
    <col min="8456" max="8456" width="11.7109375" style="9" bestFit="1" customWidth="1"/>
    <col min="8457" max="8710" width="9.140625" style="9"/>
    <col min="8711" max="8711" width="9.85546875" style="9" bestFit="1" customWidth="1"/>
    <col min="8712" max="8712" width="11.7109375" style="9" bestFit="1" customWidth="1"/>
    <col min="8713" max="8966" width="9.140625" style="9"/>
    <col min="8967" max="8967" width="9.85546875" style="9" bestFit="1" customWidth="1"/>
    <col min="8968" max="8968" width="11.7109375" style="9" bestFit="1" customWidth="1"/>
    <col min="8969" max="9222" width="9.140625" style="9"/>
    <col min="9223" max="9223" width="9.85546875" style="9" bestFit="1" customWidth="1"/>
    <col min="9224" max="9224" width="11.7109375" style="9" bestFit="1" customWidth="1"/>
    <col min="9225" max="9478" width="9.140625" style="9"/>
    <col min="9479" max="9479" width="9.85546875" style="9" bestFit="1" customWidth="1"/>
    <col min="9480" max="9480" width="11.7109375" style="9" bestFit="1" customWidth="1"/>
    <col min="9481" max="9734" width="9.140625" style="9"/>
    <col min="9735" max="9735" width="9.85546875" style="9" bestFit="1" customWidth="1"/>
    <col min="9736" max="9736" width="11.7109375" style="9" bestFit="1" customWidth="1"/>
    <col min="9737" max="9990" width="9.140625" style="9"/>
    <col min="9991" max="9991" width="9.85546875" style="9" bestFit="1" customWidth="1"/>
    <col min="9992" max="9992" width="11.7109375" style="9" bestFit="1" customWidth="1"/>
    <col min="9993" max="10246" width="9.140625" style="9"/>
    <col min="10247" max="10247" width="9.85546875" style="9" bestFit="1" customWidth="1"/>
    <col min="10248" max="10248" width="11.7109375" style="9" bestFit="1" customWidth="1"/>
    <col min="10249" max="10502" width="9.140625" style="9"/>
    <col min="10503" max="10503" width="9.85546875" style="9" bestFit="1" customWidth="1"/>
    <col min="10504" max="10504" width="11.7109375" style="9" bestFit="1" customWidth="1"/>
    <col min="10505" max="10758" width="9.140625" style="9"/>
    <col min="10759" max="10759" width="9.85546875" style="9" bestFit="1" customWidth="1"/>
    <col min="10760" max="10760" width="11.7109375" style="9" bestFit="1" customWidth="1"/>
    <col min="10761" max="11014" width="9.140625" style="9"/>
    <col min="11015" max="11015" width="9.85546875" style="9" bestFit="1" customWidth="1"/>
    <col min="11016" max="11016" width="11.7109375" style="9" bestFit="1" customWidth="1"/>
    <col min="11017" max="11270" width="9.140625" style="9"/>
    <col min="11271" max="11271" width="9.85546875" style="9" bestFit="1" customWidth="1"/>
    <col min="11272" max="11272" width="11.7109375" style="9" bestFit="1" customWidth="1"/>
    <col min="11273" max="11526" width="9.140625" style="9"/>
    <col min="11527" max="11527" width="9.85546875" style="9" bestFit="1" customWidth="1"/>
    <col min="11528" max="11528" width="11.7109375" style="9" bestFit="1" customWidth="1"/>
    <col min="11529" max="11782" width="9.140625" style="9"/>
    <col min="11783" max="11783" width="9.85546875" style="9" bestFit="1" customWidth="1"/>
    <col min="11784" max="11784" width="11.7109375" style="9" bestFit="1" customWidth="1"/>
    <col min="11785" max="12038" width="9.140625" style="9"/>
    <col min="12039" max="12039" width="9.85546875" style="9" bestFit="1" customWidth="1"/>
    <col min="12040" max="12040" width="11.7109375" style="9" bestFit="1" customWidth="1"/>
    <col min="12041" max="12294" width="9.140625" style="9"/>
    <col min="12295" max="12295" width="9.85546875" style="9" bestFit="1" customWidth="1"/>
    <col min="12296" max="12296" width="11.7109375" style="9" bestFit="1" customWidth="1"/>
    <col min="12297" max="12550" width="9.140625" style="9"/>
    <col min="12551" max="12551" width="9.85546875" style="9" bestFit="1" customWidth="1"/>
    <col min="12552" max="12552" width="11.7109375" style="9" bestFit="1" customWidth="1"/>
    <col min="12553" max="12806" width="9.140625" style="9"/>
    <col min="12807" max="12807" width="9.85546875" style="9" bestFit="1" customWidth="1"/>
    <col min="12808" max="12808" width="11.7109375" style="9" bestFit="1" customWidth="1"/>
    <col min="12809" max="13062" width="9.140625" style="9"/>
    <col min="13063" max="13063" width="9.85546875" style="9" bestFit="1" customWidth="1"/>
    <col min="13064" max="13064" width="11.7109375" style="9" bestFit="1" customWidth="1"/>
    <col min="13065" max="13318" width="9.140625" style="9"/>
    <col min="13319" max="13319" width="9.85546875" style="9" bestFit="1" customWidth="1"/>
    <col min="13320" max="13320" width="11.7109375" style="9" bestFit="1" customWidth="1"/>
    <col min="13321" max="13574" width="9.140625" style="9"/>
    <col min="13575" max="13575" width="9.85546875" style="9" bestFit="1" customWidth="1"/>
    <col min="13576" max="13576" width="11.7109375" style="9" bestFit="1" customWidth="1"/>
    <col min="13577" max="13830" width="9.140625" style="9"/>
    <col min="13831" max="13831" width="9.85546875" style="9" bestFit="1" customWidth="1"/>
    <col min="13832" max="13832" width="11.7109375" style="9" bestFit="1" customWidth="1"/>
    <col min="13833" max="14086" width="9.140625" style="9"/>
    <col min="14087" max="14087" width="9.85546875" style="9" bestFit="1" customWidth="1"/>
    <col min="14088" max="14088" width="11.7109375" style="9" bestFit="1" customWidth="1"/>
    <col min="14089" max="14342" width="9.140625" style="9"/>
    <col min="14343" max="14343" width="9.85546875" style="9" bestFit="1" customWidth="1"/>
    <col min="14344" max="14344" width="11.7109375" style="9" bestFit="1" customWidth="1"/>
    <col min="14345" max="14598" width="9.140625" style="9"/>
    <col min="14599" max="14599" width="9.85546875" style="9" bestFit="1" customWidth="1"/>
    <col min="14600" max="14600" width="11.7109375" style="9" bestFit="1" customWidth="1"/>
    <col min="14601" max="14854" width="9.140625" style="9"/>
    <col min="14855" max="14855" width="9.85546875" style="9" bestFit="1" customWidth="1"/>
    <col min="14856" max="14856" width="11.7109375" style="9" bestFit="1" customWidth="1"/>
    <col min="14857" max="15110" width="9.140625" style="9"/>
    <col min="15111" max="15111" width="9.85546875" style="9" bestFit="1" customWidth="1"/>
    <col min="15112" max="15112" width="11.7109375" style="9" bestFit="1" customWidth="1"/>
    <col min="15113" max="15366" width="9.140625" style="9"/>
    <col min="15367" max="15367" width="9.85546875" style="9" bestFit="1" customWidth="1"/>
    <col min="15368" max="15368" width="11.7109375" style="9" bestFit="1" customWidth="1"/>
    <col min="15369" max="15622" width="9.140625" style="9"/>
    <col min="15623" max="15623" width="9.85546875" style="9" bestFit="1" customWidth="1"/>
    <col min="15624" max="15624" width="11.7109375" style="9" bestFit="1" customWidth="1"/>
    <col min="15625" max="15878" width="9.140625" style="9"/>
    <col min="15879" max="15879" width="9.85546875" style="9" bestFit="1" customWidth="1"/>
    <col min="15880" max="15880" width="11.7109375" style="9" bestFit="1" customWidth="1"/>
    <col min="15881" max="16134" width="9.140625" style="9"/>
    <col min="16135" max="16135" width="9.85546875" style="9" bestFit="1" customWidth="1"/>
    <col min="16136" max="16136" width="11.7109375" style="9" bestFit="1" customWidth="1"/>
    <col min="16137" max="16384" width="9.140625" style="9"/>
  </cols>
  <sheetData>
    <row r="1" spans="1:11" x14ac:dyDescent="0.2">
      <c r="A1" s="206" t="s">
        <v>5</v>
      </c>
      <c r="B1" s="172"/>
      <c r="C1" s="172"/>
      <c r="D1" s="172"/>
      <c r="E1" s="172"/>
      <c r="F1" s="172"/>
      <c r="G1" s="172"/>
      <c r="H1" s="172"/>
    </row>
    <row r="2" spans="1:11" x14ac:dyDescent="0.2">
      <c r="A2" s="205" t="s">
        <v>302</v>
      </c>
      <c r="B2" s="174"/>
      <c r="C2" s="174"/>
      <c r="D2" s="174"/>
      <c r="E2" s="174"/>
      <c r="F2" s="174"/>
      <c r="G2" s="174"/>
      <c r="H2" s="174"/>
    </row>
    <row r="3" spans="1:11" x14ac:dyDescent="0.2">
      <c r="A3" s="210" t="s">
        <v>283</v>
      </c>
      <c r="B3" s="211"/>
      <c r="C3" s="211"/>
      <c r="D3" s="211"/>
      <c r="E3" s="211"/>
      <c r="F3" s="211"/>
      <c r="G3" s="211"/>
      <c r="H3" s="211"/>
      <c r="I3" s="212"/>
      <c r="J3" s="212"/>
      <c r="K3" s="212"/>
    </row>
    <row r="4" spans="1:11" x14ac:dyDescent="0.2">
      <c r="A4" s="207" t="s">
        <v>285</v>
      </c>
      <c r="B4" s="208"/>
      <c r="C4" s="208"/>
      <c r="D4" s="208"/>
      <c r="E4" s="208"/>
      <c r="F4" s="208"/>
      <c r="G4" s="208"/>
      <c r="H4" s="208"/>
      <c r="I4" s="209"/>
      <c r="J4" s="209"/>
      <c r="K4" s="209"/>
    </row>
    <row r="5" spans="1:11" ht="27" customHeight="1" x14ac:dyDescent="0.2">
      <c r="A5" s="195" t="s">
        <v>2</v>
      </c>
      <c r="B5" s="178"/>
      <c r="C5" s="178"/>
      <c r="D5" s="178"/>
      <c r="E5" s="178"/>
      <c r="F5" s="178"/>
      <c r="G5" s="195" t="s">
        <v>6</v>
      </c>
      <c r="H5" s="193" t="s">
        <v>233</v>
      </c>
      <c r="I5" s="194"/>
      <c r="J5" s="193" t="s">
        <v>17</v>
      </c>
      <c r="K5" s="194"/>
    </row>
    <row r="6" spans="1:11" x14ac:dyDescent="0.2">
      <c r="A6" s="178"/>
      <c r="B6" s="178"/>
      <c r="C6" s="178"/>
      <c r="D6" s="178"/>
      <c r="E6" s="178"/>
      <c r="F6" s="178"/>
      <c r="G6" s="178"/>
      <c r="H6" s="11" t="s">
        <v>228</v>
      </c>
      <c r="I6" s="11" t="s">
        <v>229</v>
      </c>
      <c r="J6" s="11" t="s">
        <v>230</v>
      </c>
      <c r="K6" s="11" t="s">
        <v>229</v>
      </c>
    </row>
    <row r="7" spans="1:11" x14ac:dyDescent="0.2">
      <c r="A7" s="204">
        <v>1</v>
      </c>
      <c r="B7" s="176"/>
      <c r="C7" s="176"/>
      <c r="D7" s="176"/>
      <c r="E7" s="176"/>
      <c r="F7" s="176"/>
      <c r="G7" s="10">
        <v>2</v>
      </c>
      <c r="H7" s="11">
        <v>3</v>
      </c>
      <c r="I7" s="11">
        <v>4</v>
      </c>
      <c r="J7" s="11">
        <v>5</v>
      </c>
      <c r="K7" s="11">
        <v>6</v>
      </c>
    </row>
    <row r="8" spans="1:11" x14ac:dyDescent="0.2">
      <c r="A8" s="166" t="s">
        <v>72</v>
      </c>
      <c r="B8" s="166"/>
      <c r="C8" s="166"/>
      <c r="D8" s="166"/>
      <c r="E8" s="166"/>
      <c r="F8" s="166"/>
      <c r="G8" s="192"/>
      <c r="H8" s="192"/>
      <c r="I8" s="192"/>
      <c r="J8" s="165"/>
      <c r="K8" s="165"/>
    </row>
    <row r="9" spans="1:11" x14ac:dyDescent="0.2">
      <c r="A9" s="168" t="s">
        <v>178</v>
      </c>
      <c r="B9" s="198"/>
      <c r="C9" s="198"/>
      <c r="D9" s="198"/>
      <c r="E9" s="198"/>
      <c r="F9" s="198"/>
      <c r="G9" s="5">
        <v>60</v>
      </c>
      <c r="H9" s="26">
        <f>H10+H11+H12</f>
        <v>1457</v>
      </c>
      <c r="I9" s="26">
        <f>I10+I11+I12</f>
        <v>1457</v>
      </c>
      <c r="J9" s="26">
        <f>J10+J11+J12</f>
        <v>28303</v>
      </c>
      <c r="K9" s="26">
        <f>K10+K11+K12</f>
        <v>28303</v>
      </c>
    </row>
    <row r="10" spans="1:11" x14ac:dyDescent="0.2">
      <c r="A10" s="163" t="s">
        <v>73</v>
      </c>
      <c r="B10" s="199"/>
      <c r="C10" s="199"/>
      <c r="D10" s="199"/>
      <c r="E10" s="199"/>
      <c r="F10" s="199"/>
      <c r="G10" s="6">
        <v>61</v>
      </c>
      <c r="H10" s="8">
        <v>1456</v>
      </c>
      <c r="I10" s="8">
        <v>1456</v>
      </c>
      <c r="J10" s="8">
        <v>28302</v>
      </c>
      <c r="K10" s="8">
        <v>28302</v>
      </c>
    </row>
    <row r="11" spans="1:11" x14ac:dyDescent="0.2">
      <c r="A11" s="163" t="s">
        <v>74</v>
      </c>
      <c r="B11" s="199"/>
      <c r="C11" s="199"/>
      <c r="D11" s="199"/>
      <c r="E11" s="199"/>
      <c r="F11" s="199"/>
      <c r="G11" s="6">
        <v>62</v>
      </c>
      <c r="H11" s="8">
        <v>1</v>
      </c>
      <c r="I11" s="8">
        <v>1</v>
      </c>
      <c r="J11" s="8">
        <v>1</v>
      </c>
      <c r="K11" s="8">
        <v>1</v>
      </c>
    </row>
    <row r="12" spans="1:11" x14ac:dyDescent="0.2">
      <c r="A12" s="163" t="s">
        <v>75</v>
      </c>
      <c r="B12" s="199"/>
      <c r="C12" s="199"/>
      <c r="D12" s="199"/>
      <c r="E12" s="199"/>
      <c r="F12" s="199"/>
      <c r="G12" s="6">
        <v>63</v>
      </c>
      <c r="H12" s="8">
        <v>0</v>
      </c>
      <c r="I12" s="8">
        <v>0</v>
      </c>
      <c r="J12" s="8">
        <v>0</v>
      </c>
      <c r="K12" s="8">
        <v>0</v>
      </c>
    </row>
    <row r="13" spans="1:11" x14ac:dyDescent="0.2">
      <c r="A13" s="179" t="s">
        <v>76</v>
      </c>
      <c r="B13" s="196"/>
      <c r="C13" s="196"/>
      <c r="D13" s="196"/>
      <c r="E13" s="196"/>
      <c r="F13" s="196"/>
      <c r="G13" s="6">
        <v>64</v>
      </c>
      <c r="H13" s="8">
        <v>0</v>
      </c>
      <c r="I13" s="8">
        <v>0</v>
      </c>
      <c r="J13" s="8">
        <v>0</v>
      </c>
      <c r="K13" s="8">
        <v>0</v>
      </c>
    </row>
    <row r="14" spans="1:11" x14ac:dyDescent="0.2">
      <c r="A14" s="179" t="s">
        <v>77</v>
      </c>
      <c r="B14" s="196"/>
      <c r="C14" s="196"/>
      <c r="D14" s="196"/>
      <c r="E14" s="196"/>
      <c r="F14" s="196"/>
      <c r="G14" s="6">
        <v>65</v>
      </c>
      <c r="H14" s="8">
        <v>11360</v>
      </c>
      <c r="I14" s="8">
        <v>11360</v>
      </c>
      <c r="J14" s="8">
        <v>53745</v>
      </c>
      <c r="K14" s="8">
        <v>53745</v>
      </c>
    </row>
    <row r="15" spans="1:11" x14ac:dyDescent="0.2">
      <c r="A15" s="168" t="s">
        <v>239</v>
      </c>
      <c r="B15" s="198"/>
      <c r="C15" s="198"/>
      <c r="D15" s="198"/>
      <c r="E15" s="198"/>
      <c r="F15" s="198"/>
      <c r="G15" s="5">
        <v>66</v>
      </c>
      <c r="H15" s="26">
        <f>H16+H17</f>
        <v>336</v>
      </c>
      <c r="I15" s="26">
        <f>I16+I17</f>
        <v>336</v>
      </c>
      <c r="J15" s="26">
        <f>J16+J17</f>
        <v>3003</v>
      </c>
      <c r="K15" s="26">
        <f>K16+K17</f>
        <v>3003</v>
      </c>
    </row>
    <row r="16" spans="1:11" x14ac:dyDescent="0.2">
      <c r="A16" s="163" t="s">
        <v>78</v>
      </c>
      <c r="B16" s="199"/>
      <c r="C16" s="199"/>
      <c r="D16" s="199"/>
      <c r="E16" s="199"/>
      <c r="F16" s="199"/>
      <c r="G16" s="6">
        <v>67</v>
      </c>
      <c r="H16" s="8">
        <v>0</v>
      </c>
      <c r="I16" s="8">
        <v>0</v>
      </c>
      <c r="J16" s="8">
        <v>0</v>
      </c>
      <c r="K16" s="8">
        <v>0</v>
      </c>
    </row>
    <row r="17" spans="1:11" x14ac:dyDescent="0.2">
      <c r="A17" s="163" t="s">
        <v>79</v>
      </c>
      <c r="B17" s="199"/>
      <c r="C17" s="199"/>
      <c r="D17" s="199"/>
      <c r="E17" s="199"/>
      <c r="F17" s="199"/>
      <c r="G17" s="6">
        <v>68</v>
      </c>
      <c r="H17" s="8">
        <v>336</v>
      </c>
      <c r="I17" s="8">
        <v>336</v>
      </c>
      <c r="J17" s="8">
        <v>3003</v>
      </c>
      <c r="K17" s="8">
        <v>3003</v>
      </c>
    </row>
    <row r="18" spans="1:11" x14ac:dyDescent="0.2">
      <c r="A18" s="181" t="s">
        <v>179</v>
      </c>
      <c r="B18" s="200"/>
      <c r="C18" s="200"/>
      <c r="D18" s="200"/>
      <c r="E18" s="200"/>
      <c r="F18" s="200"/>
      <c r="G18" s="5">
        <v>69</v>
      </c>
      <c r="H18" s="26">
        <f>H9+H15+H14+H13</f>
        <v>13153</v>
      </c>
      <c r="I18" s="26">
        <f>I9+I15+I14+I13</f>
        <v>13153</v>
      </c>
      <c r="J18" s="26">
        <f>J9+J15+J14+J13</f>
        <v>85051</v>
      </c>
      <c r="K18" s="26">
        <f>K9+K15+K14+K13</f>
        <v>85051</v>
      </c>
    </row>
    <row r="19" spans="1:11" x14ac:dyDescent="0.2">
      <c r="A19" s="166" t="s">
        <v>80</v>
      </c>
      <c r="B19" s="166"/>
      <c r="C19" s="166"/>
      <c r="D19" s="166"/>
      <c r="E19" s="166"/>
      <c r="F19" s="166"/>
      <c r="G19" s="192"/>
      <c r="H19" s="192"/>
      <c r="I19" s="192"/>
      <c r="J19" s="165"/>
      <c r="K19" s="165"/>
    </row>
    <row r="20" spans="1:11" x14ac:dyDescent="0.2">
      <c r="A20" s="179" t="s">
        <v>81</v>
      </c>
      <c r="B20" s="196"/>
      <c r="C20" s="196"/>
      <c r="D20" s="196"/>
      <c r="E20" s="196"/>
      <c r="F20" s="196"/>
      <c r="G20" s="6">
        <v>70</v>
      </c>
      <c r="H20" s="8">
        <v>0</v>
      </c>
      <c r="I20" s="8">
        <v>0</v>
      </c>
      <c r="J20" s="8">
        <v>0</v>
      </c>
      <c r="K20" s="8">
        <v>0</v>
      </c>
    </row>
    <row r="21" spans="1:11" x14ac:dyDescent="0.2">
      <c r="A21" s="179" t="s">
        <v>82</v>
      </c>
      <c r="B21" s="196"/>
      <c r="C21" s="196"/>
      <c r="D21" s="196"/>
      <c r="E21" s="196"/>
      <c r="F21" s="196"/>
      <c r="G21" s="6">
        <v>71</v>
      </c>
      <c r="H21" s="8">
        <v>0</v>
      </c>
      <c r="I21" s="8">
        <v>0</v>
      </c>
      <c r="J21" s="8">
        <v>0</v>
      </c>
      <c r="K21" s="8">
        <v>0</v>
      </c>
    </row>
    <row r="22" spans="1:11" x14ac:dyDescent="0.2">
      <c r="A22" s="179" t="s">
        <v>151</v>
      </c>
      <c r="B22" s="196"/>
      <c r="C22" s="196"/>
      <c r="D22" s="196"/>
      <c r="E22" s="196"/>
      <c r="F22" s="196"/>
      <c r="G22" s="6">
        <v>72</v>
      </c>
      <c r="H22" s="8">
        <v>0</v>
      </c>
      <c r="I22" s="8">
        <v>0</v>
      </c>
      <c r="J22" s="8">
        <v>0</v>
      </c>
      <c r="K22" s="8">
        <v>0</v>
      </c>
    </row>
    <row r="23" spans="1:11" x14ac:dyDescent="0.2">
      <c r="A23" s="179" t="s">
        <v>152</v>
      </c>
      <c r="B23" s="196"/>
      <c r="C23" s="196"/>
      <c r="D23" s="196"/>
      <c r="E23" s="196"/>
      <c r="F23" s="196"/>
      <c r="G23" s="6">
        <v>73</v>
      </c>
      <c r="H23" s="8">
        <v>0</v>
      </c>
      <c r="I23" s="8">
        <v>0</v>
      </c>
      <c r="J23" s="8">
        <v>0</v>
      </c>
      <c r="K23" s="8">
        <v>0</v>
      </c>
    </row>
    <row r="24" spans="1:11" x14ac:dyDescent="0.2">
      <c r="A24" s="179" t="s">
        <v>155</v>
      </c>
      <c r="B24" s="196"/>
      <c r="C24" s="196"/>
      <c r="D24" s="196"/>
      <c r="E24" s="196"/>
      <c r="F24" s="196"/>
      <c r="G24" s="6">
        <v>74</v>
      </c>
      <c r="H24" s="8">
        <v>0</v>
      </c>
      <c r="I24" s="8">
        <v>0</v>
      </c>
      <c r="J24" s="8">
        <v>0</v>
      </c>
      <c r="K24" s="8">
        <v>0</v>
      </c>
    </row>
    <row r="25" spans="1:11" x14ac:dyDescent="0.2">
      <c r="A25" s="179" t="s">
        <v>153</v>
      </c>
      <c r="B25" s="196"/>
      <c r="C25" s="196"/>
      <c r="D25" s="196"/>
      <c r="E25" s="196"/>
      <c r="F25" s="196"/>
      <c r="G25" s="6">
        <v>75</v>
      </c>
      <c r="H25" s="8">
        <v>33019</v>
      </c>
      <c r="I25" s="8">
        <v>33019</v>
      </c>
      <c r="J25" s="8">
        <v>39939</v>
      </c>
      <c r="K25" s="8">
        <v>39939</v>
      </c>
    </row>
    <row r="26" spans="1:11" x14ac:dyDescent="0.2">
      <c r="A26" s="179" t="s">
        <v>154</v>
      </c>
      <c r="B26" s="196"/>
      <c r="C26" s="196"/>
      <c r="D26" s="196"/>
      <c r="E26" s="196"/>
      <c r="F26" s="196"/>
      <c r="G26" s="6">
        <v>76</v>
      </c>
      <c r="H26" s="8">
        <v>3027</v>
      </c>
      <c r="I26" s="8">
        <v>3027</v>
      </c>
      <c r="J26" s="8">
        <v>3876</v>
      </c>
      <c r="K26" s="8">
        <v>3876</v>
      </c>
    </row>
    <row r="27" spans="1:11" x14ac:dyDescent="0.2">
      <c r="A27" s="168" t="s">
        <v>180</v>
      </c>
      <c r="B27" s="198"/>
      <c r="C27" s="198"/>
      <c r="D27" s="198"/>
      <c r="E27" s="198"/>
      <c r="F27" s="198"/>
      <c r="G27" s="5">
        <v>77</v>
      </c>
      <c r="H27" s="26">
        <f>H28+H29+H30+H31+H32</f>
        <v>3663</v>
      </c>
      <c r="I27" s="26">
        <f>I28+I29+I30+I31+I32</f>
        <v>3663</v>
      </c>
      <c r="J27" s="26">
        <f>J28+J29+J30+J31+J32</f>
        <v>15080</v>
      </c>
      <c r="K27" s="26">
        <f>K28+K29+K30+K31+K32</f>
        <v>15080</v>
      </c>
    </row>
    <row r="28" spans="1:11" x14ac:dyDescent="0.2">
      <c r="A28" s="163" t="s">
        <v>83</v>
      </c>
      <c r="B28" s="199"/>
      <c r="C28" s="199"/>
      <c r="D28" s="199"/>
      <c r="E28" s="199"/>
      <c r="F28" s="199"/>
      <c r="G28" s="6">
        <v>78</v>
      </c>
      <c r="H28" s="8">
        <v>0</v>
      </c>
      <c r="I28" s="8">
        <v>0</v>
      </c>
      <c r="J28" s="8">
        <v>0</v>
      </c>
      <c r="K28" s="8">
        <v>0</v>
      </c>
    </row>
    <row r="29" spans="1:11" x14ac:dyDescent="0.2">
      <c r="A29" s="163" t="s">
        <v>84</v>
      </c>
      <c r="B29" s="199"/>
      <c r="C29" s="199"/>
      <c r="D29" s="199"/>
      <c r="E29" s="199"/>
      <c r="F29" s="199"/>
      <c r="G29" s="6">
        <v>79</v>
      </c>
      <c r="H29" s="8">
        <v>0</v>
      </c>
      <c r="I29" s="8">
        <v>0</v>
      </c>
      <c r="J29" s="8">
        <v>0</v>
      </c>
      <c r="K29" s="8">
        <v>0</v>
      </c>
    </row>
    <row r="30" spans="1:11" x14ac:dyDescent="0.2">
      <c r="A30" s="163" t="s">
        <v>85</v>
      </c>
      <c r="B30" s="199"/>
      <c r="C30" s="199"/>
      <c r="D30" s="199"/>
      <c r="E30" s="199"/>
      <c r="F30" s="199"/>
      <c r="G30" s="6">
        <v>80</v>
      </c>
      <c r="H30" s="8">
        <v>0</v>
      </c>
      <c r="I30" s="8">
        <v>0</v>
      </c>
      <c r="J30" s="8">
        <v>0</v>
      </c>
      <c r="K30" s="8">
        <v>0</v>
      </c>
    </row>
    <row r="31" spans="1:11" x14ac:dyDescent="0.2">
      <c r="A31" s="163" t="s">
        <v>86</v>
      </c>
      <c r="B31" s="199"/>
      <c r="C31" s="199"/>
      <c r="D31" s="199"/>
      <c r="E31" s="199"/>
      <c r="F31" s="199"/>
      <c r="G31" s="6">
        <v>81</v>
      </c>
      <c r="H31" s="8">
        <v>0</v>
      </c>
      <c r="I31" s="8">
        <v>0</v>
      </c>
      <c r="J31" s="8">
        <v>0</v>
      </c>
      <c r="K31" s="8">
        <v>0</v>
      </c>
    </row>
    <row r="32" spans="1:11" x14ac:dyDescent="0.2">
      <c r="A32" s="163" t="s">
        <v>87</v>
      </c>
      <c r="B32" s="199"/>
      <c r="C32" s="199"/>
      <c r="D32" s="199"/>
      <c r="E32" s="199"/>
      <c r="F32" s="199"/>
      <c r="G32" s="6">
        <v>82</v>
      </c>
      <c r="H32" s="8">
        <v>3663</v>
      </c>
      <c r="I32" s="8">
        <v>3663</v>
      </c>
      <c r="J32" s="8">
        <v>15080</v>
      </c>
      <c r="K32" s="8">
        <v>15080</v>
      </c>
    </row>
    <row r="33" spans="1:11" x14ac:dyDescent="0.2">
      <c r="A33" s="181" t="s">
        <v>181</v>
      </c>
      <c r="B33" s="197"/>
      <c r="C33" s="197"/>
      <c r="D33" s="197"/>
      <c r="E33" s="197"/>
      <c r="F33" s="197"/>
      <c r="G33" s="5">
        <v>83</v>
      </c>
      <c r="H33" s="26">
        <f>H20+H21+H22+H23+H24+H25+H26+H27</f>
        <v>39709</v>
      </c>
      <c r="I33" s="26">
        <f>I20+I21+I22+I23+I24+I25+I26+I27</f>
        <v>39709</v>
      </c>
      <c r="J33" s="26">
        <f>J20+J21+J22+J23+J24+J25+J26+J27</f>
        <v>58895</v>
      </c>
      <c r="K33" s="26">
        <f>K20+K21+K22+K23+K24+K25+K26+K27</f>
        <v>58895</v>
      </c>
    </row>
    <row r="34" spans="1:11" x14ac:dyDescent="0.2">
      <c r="A34" s="190" t="s">
        <v>182</v>
      </c>
      <c r="B34" s="197"/>
      <c r="C34" s="197"/>
      <c r="D34" s="197"/>
      <c r="E34" s="197"/>
      <c r="F34" s="197"/>
      <c r="G34" s="5">
        <v>84</v>
      </c>
      <c r="H34" s="26">
        <f>H18-H33</f>
        <v>-26556</v>
      </c>
      <c r="I34" s="26">
        <f>I18-I33</f>
        <v>-26556</v>
      </c>
      <c r="J34" s="26">
        <f>J18-J33</f>
        <v>26156</v>
      </c>
      <c r="K34" s="26">
        <f>K18-K33</f>
        <v>26156</v>
      </c>
    </row>
    <row r="35" spans="1:11" x14ac:dyDescent="0.2">
      <c r="A35" s="180" t="s">
        <v>88</v>
      </c>
      <c r="B35" s="201"/>
      <c r="C35" s="201"/>
      <c r="D35" s="201"/>
      <c r="E35" s="201"/>
      <c r="F35" s="201"/>
      <c r="G35" s="6">
        <v>85</v>
      </c>
      <c r="H35" s="8">
        <v>0</v>
      </c>
      <c r="I35" s="8">
        <v>0</v>
      </c>
      <c r="J35" s="8">
        <v>38232</v>
      </c>
      <c r="K35" s="8">
        <v>38232</v>
      </c>
    </row>
    <row r="36" spans="1:11" x14ac:dyDescent="0.2">
      <c r="A36" s="190" t="s">
        <v>183</v>
      </c>
      <c r="B36" s="197"/>
      <c r="C36" s="197"/>
      <c r="D36" s="197"/>
      <c r="E36" s="197"/>
      <c r="F36" s="197"/>
      <c r="G36" s="5">
        <v>86</v>
      </c>
      <c r="H36" s="26">
        <f>H34-H35</f>
        <v>-26556</v>
      </c>
      <c r="I36" s="26">
        <f>I34-I35</f>
        <v>-26556</v>
      </c>
      <c r="J36" s="26">
        <f>J34-J35</f>
        <v>-12076</v>
      </c>
      <c r="K36" s="26">
        <f>K34-K35</f>
        <v>-12076</v>
      </c>
    </row>
    <row r="37" spans="1:11" x14ac:dyDescent="0.2">
      <c r="A37" s="166" t="s">
        <v>89</v>
      </c>
      <c r="B37" s="166"/>
      <c r="C37" s="166"/>
      <c r="D37" s="166"/>
      <c r="E37" s="166"/>
      <c r="F37" s="166"/>
      <c r="G37" s="192"/>
      <c r="H37" s="192"/>
      <c r="I37" s="192"/>
      <c r="J37" s="165"/>
      <c r="K37" s="165"/>
    </row>
    <row r="38" spans="1:11" ht="24" customHeight="1" x14ac:dyDescent="0.2">
      <c r="A38" s="168" t="s">
        <v>184</v>
      </c>
      <c r="B38" s="198"/>
      <c r="C38" s="198"/>
      <c r="D38" s="198"/>
      <c r="E38" s="198"/>
      <c r="F38" s="198"/>
      <c r="G38" s="5">
        <v>87</v>
      </c>
      <c r="H38" s="26">
        <f>H39+H44</f>
        <v>555801</v>
      </c>
      <c r="I38" s="26">
        <f>I39+I44</f>
        <v>555801</v>
      </c>
      <c r="J38" s="26">
        <f>J39+J44</f>
        <v>885924</v>
      </c>
      <c r="K38" s="26">
        <f>K39+K44</f>
        <v>885924</v>
      </c>
    </row>
    <row r="39" spans="1:11" ht="24" customHeight="1" x14ac:dyDescent="0.2">
      <c r="A39" s="168" t="s">
        <v>185</v>
      </c>
      <c r="B39" s="198"/>
      <c r="C39" s="198"/>
      <c r="D39" s="198"/>
      <c r="E39" s="198"/>
      <c r="F39" s="198"/>
      <c r="G39" s="5">
        <v>88</v>
      </c>
      <c r="H39" s="26">
        <f>H40+H41+H42+H43</f>
        <v>555801</v>
      </c>
      <c r="I39" s="26">
        <f>I40+I41+I42+I43</f>
        <v>555801</v>
      </c>
      <c r="J39" s="26">
        <f>J40+J41+J42+J43</f>
        <v>885924</v>
      </c>
      <c r="K39" s="26">
        <f>K40+K41+K42+K43</f>
        <v>885924</v>
      </c>
    </row>
    <row r="40" spans="1:11" ht="25.5" customHeight="1" x14ac:dyDescent="0.2">
      <c r="A40" s="180" t="s">
        <v>156</v>
      </c>
      <c r="B40" s="201"/>
      <c r="C40" s="201"/>
      <c r="D40" s="201"/>
      <c r="E40" s="201"/>
      <c r="F40" s="201"/>
      <c r="G40" s="6">
        <v>89</v>
      </c>
      <c r="H40" s="28">
        <v>0</v>
      </c>
      <c r="I40" s="28">
        <v>0</v>
      </c>
      <c r="J40" s="28">
        <v>0</v>
      </c>
      <c r="K40" s="28">
        <v>0</v>
      </c>
    </row>
    <row r="41" spans="1:11" x14ac:dyDescent="0.2">
      <c r="A41" s="180" t="s">
        <v>157</v>
      </c>
      <c r="B41" s="201"/>
      <c r="C41" s="201"/>
      <c r="D41" s="201"/>
      <c r="E41" s="201"/>
      <c r="F41" s="201"/>
      <c r="G41" s="6">
        <v>90</v>
      </c>
      <c r="H41" s="28">
        <v>677806</v>
      </c>
      <c r="I41" s="28">
        <v>677806</v>
      </c>
      <c r="J41" s="28">
        <v>1080395</v>
      </c>
      <c r="K41" s="28">
        <v>1080395</v>
      </c>
    </row>
    <row r="42" spans="1:11" ht="24.75" customHeight="1" x14ac:dyDescent="0.2">
      <c r="A42" s="180" t="s">
        <v>158</v>
      </c>
      <c r="B42" s="201"/>
      <c r="C42" s="201"/>
      <c r="D42" s="201"/>
      <c r="E42" s="201"/>
      <c r="F42" s="201"/>
      <c r="G42" s="6">
        <v>91</v>
      </c>
      <c r="H42" s="28">
        <v>0</v>
      </c>
      <c r="I42" s="28">
        <v>0</v>
      </c>
      <c r="J42" s="28">
        <v>0</v>
      </c>
      <c r="K42" s="28">
        <v>0</v>
      </c>
    </row>
    <row r="43" spans="1:11" ht="16.5" customHeight="1" x14ac:dyDescent="0.2">
      <c r="A43" s="180" t="s">
        <v>159</v>
      </c>
      <c r="B43" s="201"/>
      <c r="C43" s="201"/>
      <c r="D43" s="201"/>
      <c r="E43" s="201"/>
      <c r="F43" s="201"/>
      <c r="G43" s="6">
        <v>92</v>
      </c>
      <c r="H43" s="28">
        <v>-122005</v>
      </c>
      <c r="I43" s="28">
        <v>-122005</v>
      </c>
      <c r="J43" s="28">
        <v>-194471</v>
      </c>
      <c r="K43" s="28">
        <v>-194471</v>
      </c>
    </row>
    <row r="44" spans="1:11" ht="26.25" customHeight="1" x14ac:dyDescent="0.2">
      <c r="A44" s="168" t="s">
        <v>186</v>
      </c>
      <c r="B44" s="198"/>
      <c r="C44" s="198"/>
      <c r="D44" s="198"/>
      <c r="E44" s="198"/>
      <c r="F44" s="198"/>
      <c r="G44" s="5">
        <v>93</v>
      </c>
      <c r="H44" s="26">
        <f>H45+H48+H52+H51+H55</f>
        <v>0</v>
      </c>
      <c r="I44" s="26">
        <f>I45+I48+I52+I51+I55</f>
        <v>0</v>
      </c>
      <c r="J44" s="26">
        <f>J45+J48+J52+J51+J55</f>
        <v>0</v>
      </c>
      <c r="K44" s="26">
        <f>K45+K48+K52+K51+K55</f>
        <v>0</v>
      </c>
    </row>
    <row r="45" spans="1:11" ht="27.75" customHeight="1" x14ac:dyDescent="0.2">
      <c r="A45" s="190" t="s">
        <v>234</v>
      </c>
      <c r="B45" s="197"/>
      <c r="C45" s="197"/>
      <c r="D45" s="197"/>
      <c r="E45" s="197"/>
      <c r="F45" s="197"/>
      <c r="G45" s="5">
        <v>94</v>
      </c>
      <c r="H45" s="26">
        <f>H46+H47</f>
        <v>0</v>
      </c>
      <c r="I45" s="26">
        <f>I46+I47</f>
        <v>0</v>
      </c>
      <c r="J45" s="26">
        <f>J46+J47</f>
        <v>0</v>
      </c>
      <c r="K45" s="26">
        <f>K46+K47</f>
        <v>0</v>
      </c>
    </row>
    <row r="46" spans="1:11" ht="18" customHeight="1" x14ac:dyDescent="0.2">
      <c r="A46" s="180" t="s">
        <v>160</v>
      </c>
      <c r="B46" s="202"/>
      <c r="C46" s="202"/>
      <c r="D46" s="202"/>
      <c r="E46" s="202"/>
      <c r="F46" s="202"/>
      <c r="G46" s="6">
        <v>95</v>
      </c>
      <c r="H46" s="28">
        <v>0</v>
      </c>
      <c r="I46" s="28">
        <v>0</v>
      </c>
      <c r="J46" s="28">
        <v>0</v>
      </c>
      <c r="K46" s="28">
        <v>0</v>
      </c>
    </row>
    <row r="47" spans="1:11" ht="15.75" customHeight="1" x14ac:dyDescent="0.2">
      <c r="A47" s="180" t="s">
        <v>161</v>
      </c>
      <c r="B47" s="202"/>
      <c r="C47" s="202"/>
      <c r="D47" s="202"/>
      <c r="E47" s="202"/>
      <c r="F47" s="202"/>
      <c r="G47" s="6">
        <v>96</v>
      </c>
      <c r="H47" s="28">
        <v>0</v>
      </c>
      <c r="I47" s="28">
        <v>0</v>
      </c>
      <c r="J47" s="28">
        <v>0</v>
      </c>
      <c r="K47" s="28">
        <v>0</v>
      </c>
    </row>
    <row r="48" spans="1:11" ht="27.75" customHeight="1" x14ac:dyDescent="0.2">
      <c r="A48" s="190" t="s">
        <v>235</v>
      </c>
      <c r="B48" s="203"/>
      <c r="C48" s="203"/>
      <c r="D48" s="203"/>
      <c r="E48" s="203"/>
      <c r="F48" s="203"/>
      <c r="G48" s="5">
        <v>97</v>
      </c>
      <c r="H48" s="26">
        <f>H49+H50</f>
        <v>0</v>
      </c>
      <c r="I48" s="26">
        <f>I49+I50</f>
        <v>0</v>
      </c>
      <c r="J48" s="26">
        <f>J49+J50</f>
        <v>0</v>
      </c>
      <c r="K48" s="26">
        <f>K49+K50</f>
        <v>0</v>
      </c>
    </row>
    <row r="49" spans="1:11" ht="16.5" customHeight="1" x14ac:dyDescent="0.2">
      <c r="A49" s="180" t="s">
        <v>162</v>
      </c>
      <c r="B49" s="202"/>
      <c r="C49" s="202"/>
      <c r="D49" s="202"/>
      <c r="E49" s="202"/>
      <c r="F49" s="202"/>
      <c r="G49" s="6">
        <v>98</v>
      </c>
      <c r="H49" s="28">
        <v>0</v>
      </c>
      <c r="I49" s="28">
        <v>0</v>
      </c>
      <c r="J49" s="28">
        <v>0</v>
      </c>
      <c r="K49" s="28">
        <v>0</v>
      </c>
    </row>
    <row r="50" spans="1:11" ht="16.5" customHeight="1" x14ac:dyDescent="0.2">
      <c r="A50" s="180" t="s">
        <v>163</v>
      </c>
      <c r="B50" s="202"/>
      <c r="C50" s="202"/>
      <c r="D50" s="202"/>
      <c r="E50" s="202"/>
      <c r="F50" s="202"/>
      <c r="G50" s="6">
        <v>99</v>
      </c>
      <c r="H50" s="28">
        <v>0</v>
      </c>
      <c r="I50" s="28">
        <v>0</v>
      </c>
      <c r="J50" s="28">
        <v>0</v>
      </c>
      <c r="K50" s="28">
        <v>0</v>
      </c>
    </row>
    <row r="51" spans="1:11" ht="19.5" customHeight="1" x14ac:dyDescent="0.2">
      <c r="A51" s="180" t="s">
        <v>90</v>
      </c>
      <c r="B51" s="202"/>
      <c r="C51" s="202"/>
      <c r="D51" s="202"/>
      <c r="E51" s="202"/>
      <c r="F51" s="202"/>
      <c r="G51" s="6">
        <v>100</v>
      </c>
      <c r="H51" s="28">
        <v>0</v>
      </c>
      <c r="I51" s="28">
        <v>0</v>
      </c>
      <c r="J51" s="28">
        <v>0</v>
      </c>
      <c r="K51" s="28">
        <v>0</v>
      </c>
    </row>
    <row r="52" spans="1:11" ht="27.75" customHeight="1" x14ac:dyDescent="0.2">
      <c r="A52" s="190" t="s">
        <v>236</v>
      </c>
      <c r="B52" s="203"/>
      <c r="C52" s="203"/>
      <c r="D52" s="203"/>
      <c r="E52" s="203"/>
      <c r="F52" s="203"/>
      <c r="G52" s="5">
        <v>101</v>
      </c>
      <c r="H52" s="26">
        <f>H53+H54</f>
        <v>0</v>
      </c>
      <c r="I52" s="26">
        <f>I53+I54</f>
        <v>0</v>
      </c>
      <c r="J52" s="26">
        <f>J53+J54</f>
        <v>0</v>
      </c>
      <c r="K52" s="26">
        <f>K53+K54</f>
        <v>0</v>
      </c>
    </row>
    <row r="53" spans="1:11" ht="18.75" customHeight="1" x14ac:dyDescent="0.2">
      <c r="A53" s="180" t="s">
        <v>164</v>
      </c>
      <c r="B53" s="202"/>
      <c r="C53" s="202"/>
      <c r="D53" s="202"/>
      <c r="E53" s="202"/>
      <c r="F53" s="202"/>
      <c r="G53" s="6">
        <v>102</v>
      </c>
      <c r="H53" s="28">
        <v>0</v>
      </c>
      <c r="I53" s="28">
        <v>0</v>
      </c>
      <c r="J53" s="28">
        <v>0</v>
      </c>
      <c r="K53" s="28">
        <v>0</v>
      </c>
    </row>
    <row r="54" spans="1:11" ht="14.25" customHeight="1" x14ac:dyDescent="0.2">
      <c r="A54" s="180" t="s">
        <v>163</v>
      </c>
      <c r="B54" s="202"/>
      <c r="C54" s="202"/>
      <c r="D54" s="202"/>
      <c r="E54" s="202"/>
      <c r="F54" s="202"/>
      <c r="G54" s="6">
        <v>103</v>
      </c>
      <c r="H54" s="28">
        <v>0</v>
      </c>
      <c r="I54" s="28">
        <v>0</v>
      </c>
      <c r="J54" s="28">
        <v>0</v>
      </c>
      <c r="K54" s="28">
        <v>0</v>
      </c>
    </row>
    <row r="55" spans="1:11" ht="27" customHeight="1" x14ac:dyDescent="0.2">
      <c r="A55" s="180" t="s">
        <v>165</v>
      </c>
      <c r="B55" s="202"/>
      <c r="C55" s="202"/>
      <c r="D55" s="202"/>
      <c r="E55" s="202"/>
      <c r="F55" s="202"/>
      <c r="G55" s="6">
        <v>104</v>
      </c>
      <c r="H55" s="28">
        <v>0</v>
      </c>
      <c r="I55" s="28">
        <v>0</v>
      </c>
      <c r="J55" s="28">
        <v>0</v>
      </c>
      <c r="K55" s="28">
        <v>0</v>
      </c>
    </row>
    <row r="56" spans="1:11" x14ac:dyDescent="0.2">
      <c r="A56" s="181" t="s">
        <v>187</v>
      </c>
      <c r="B56" s="200"/>
      <c r="C56" s="200"/>
      <c r="D56" s="200"/>
      <c r="E56" s="200"/>
      <c r="F56" s="200"/>
      <c r="G56" s="5">
        <v>105</v>
      </c>
      <c r="H56" s="26">
        <f>H36+H38</f>
        <v>529245</v>
      </c>
      <c r="I56" s="26">
        <f>I36+I38</f>
        <v>529245</v>
      </c>
      <c r="J56" s="26">
        <f>J36+J38</f>
        <v>873848</v>
      </c>
      <c r="K56" s="26">
        <f>K36+K38</f>
        <v>873848</v>
      </c>
    </row>
    <row r="57" spans="1:11" x14ac:dyDescent="0.2">
      <c r="A57" s="166" t="s">
        <v>91</v>
      </c>
      <c r="B57" s="166"/>
      <c r="C57" s="166"/>
      <c r="D57" s="166"/>
      <c r="E57" s="166"/>
      <c r="F57" s="166"/>
      <c r="G57" s="192"/>
      <c r="H57" s="192"/>
      <c r="I57" s="192"/>
      <c r="J57" s="165"/>
      <c r="K57" s="165"/>
    </row>
    <row r="58" spans="1:11" x14ac:dyDescent="0.2">
      <c r="A58" s="180" t="s">
        <v>70</v>
      </c>
      <c r="B58" s="201"/>
      <c r="C58" s="201"/>
      <c r="D58" s="201"/>
      <c r="E58" s="201"/>
      <c r="F58" s="201"/>
      <c r="G58" s="6">
        <v>106</v>
      </c>
      <c r="H58" s="8">
        <v>0</v>
      </c>
      <c r="I58" s="8">
        <v>0</v>
      </c>
      <c r="J58" s="8">
        <v>0</v>
      </c>
      <c r="K58" s="8">
        <v>0</v>
      </c>
    </row>
    <row r="59" spans="1:11" x14ac:dyDescent="0.2">
      <c r="A59" s="180" t="s">
        <v>71</v>
      </c>
      <c r="B59" s="201"/>
      <c r="C59" s="201"/>
      <c r="D59" s="201"/>
      <c r="E59" s="201"/>
      <c r="F59" s="201"/>
      <c r="G59" s="6">
        <v>107</v>
      </c>
      <c r="H59" s="8">
        <v>0</v>
      </c>
      <c r="I59" s="8">
        <v>0</v>
      </c>
      <c r="J59" s="8">
        <v>0</v>
      </c>
      <c r="K59" s="8">
        <v>0</v>
      </c>
    </row>
    <row r="60" spans="1:11" x14ac:dyDescent="0.2">
      <c r="A60" s="12"/>
      <c r="B60" s="12"/>
      <c r="C60" s="12"/>
      <c r="D60" s="12"/>
      <c r="E60" s="12"/>
      <c r="F60" s="12"/>
      <c r="G60" s="12"/>
      <c r="H60" s="29"/>
      <c r="I60" s="29"/>
    </row>
  </sheetData>
  <mergeCells count="61">
    <mergeCell ref="A7:F7"/>
    <mergeCell ref="A2:H2"/>
    <mergeCell ref="A1:H1"/>
    <mergeCell ref="A4:K4"/>
    <mergeCell ref="A3:K3"/>
    <mergeCell ref="A59:F59"/>
    <mergeCell ref="A45:F45"/>
    <mergeCell ref="A55:F55"/>
    <mergeCell ref="A56:F56"/>
    <mergeCell ref="A46:F46"/>
    <mergeCell ref="A47:F47"/>
    <mergeCell ref="A48:F48"/>
    <mergeCell ref="A49:F49"/>
    <mergeCell ref="A50:F50"/>
    <mergeCell ref="A51:F51"/>
    <mergeCell ref="A52:F52"/>
    <mergeCell ref="A53:F53"/>
    <mergeCell ref="A54:F54"/>
    <mergeCell ref="A58:F58"/>
    <mergeCell ref="A29:F29"/>
    <mergeCell ref="A44:F44"/>
    <mergeCell ref="A40:F40"/>
    <mergeCell ref="A41:F41"/>
    <mergeCell ref="A42:F42"/>
    <mergeCell ref="A36:F36"/>
    <mergeCell ref="A39:F39"/>
    <mergeCell ref="A34:F34"/>
    <mergeCell ref="A35:F35"/>
    <mergeCell ref="A38:F38"/>
    <mergeCell ref="A43:F43"/>
    <mergeCell ref="A30:F30"/>
    <mergeCell ref="A31:F31"/>
    <mergeCell ref="A32:F32"/>
    <mergeCell ref="A11:F11"/>
    <mergeCell ref="A12:F12"/>
    <mergeCell ref="A23:F23"/>
    <mergeCell ref="A27:F27"/>
    <mergeCell ref="A28:F28"/>
    <mergeCell ref="A24:F24"/>
    <mergeCell ref="A16:F16"/>
    <mergeCell ref="A17:F17"/>
    <mergeCell ref="A18:F18"/>
    <mergeCell ref="A20:F20"/>
    <mergeCell ref="A21:F21"/>
    <mergeCell ref="A22:F22"/>
    <mergeCell ref="A8:K8"/>
    <mergeCell ref="A19:K19"/>
    <mergeCell ref="A37:K37"/>
    <mergeCell ref="A57:K57"/>
    <mergeCell ref="H5:I5"/>
    <mergeCell ref="J5:K5"/>
    <mergeCell ref="A5:F6"/>
    <mergeCell ref="G5:G6"/>
    <mergeCell ref="A25:F25"/>
    <mergeCell ref="A26:F26"/>
    <mergeCell ref="A33:F33"/>
    <mergeCell ref="A13:F13"/>
    <mergeCell ref="A14:F14"/>
    <mergeCell ref="A15:F15"/>
    <mergeCell ref="A9:F9"/>
    <mergeCell ref="A10:F10"/>
  </mergeCells>
  <dataValidations count="6">
    <dataValidation type="whole" operator="greaterThanOrEqual" allowBlank="1" showInputMessage="1" showErrorMessage="1" errorTitle="Pogrešan unos" error="Mogu se unijeti samo cjelobrojne pozitivne vrijednosti." sqref="JC65395:JD65429 SY65395:SZ65429 ACU65395:ACV65429 AMQ65395:AMR65429 AWM65395:AWN65429 BGI65395:BGJ65429 BQE65395:BQF65429 CAA65395:CAB65429 CJW65395:CJX65429 CTS65395:CTT65429 DDO65395:DDP65429 DNK65395:DNL65429 DXG65395:DXH65429 EHC65395:EHD65429 EQY65395:EQZ65429 FAU65395:FAV65429 FKQ65395:FKR65429 FUM65395:FUN65429 GEI65395:GEJ65429 GOE65395:GOF65429 GYA65395:GYB65429 HHW65395:HHX65429 HRS65395:HRT65429 IBO65395:IBP65429 ILK65395:ILL65429 IVG65395:IVH65429 JFC65395:JFD65429 JOY65395:JOZ65429 JYU65395:JYV65429 KIQ65395:KIR65429 KSM65395:KSN65429 LCI65395:LCJ65429 LME65395:LMF65429 LWA65395:LWB65429 MFW65395:MFX65429 MPS65395:MPT65429 MZO65395:MZP65429 NJK65395:NJL65429 NTG65395:NTH65429 ODC65395:ODD65429 OMY65395:OMZ65429 OWU65395:OWV65429 PGQ65395:PGR65429 PQM65395:PQN65429 QAI65395:QAJ65429 QKE65395:QKF65429 QUA65395:QUB65429 RDW65395:RDX65429 RNS65395:RNT65429 RXO65395:RXP65429 SHK65395:SHL65429 SRG65395:SRH65429 TBC65395:TBD65429 TKY65395:TKZ65429 TUU65395:TUV65429 UEQ65395:UER65429 UOM65395:UON65429 UYI65395:UYJ65429 VIE65395:VIF65429 VSA65395:VSB65429 WBW65395:WBX65429 WLS65395:WLT65429 WVO65395:WVP65429 JC130931:JD130965 SY130931:SZ130965 ACU130931:ACV130965 AMQ130931:AMR130965 AWM130931:AWN130965 BGI130931:BGJ130965 BQE130931:BQF130965 CAA130931:CAB130965 CJW130931:CJX130965 CTS130931:CTT130965 DDO130931:DDP130965 DNK130931:DNL130965 DXG130931:DXH130965 EHC130931:EHD130965 EQY130931:EQZ130965 FAU130931:FAV130965 FKQ130931:FKR130965 FUM130931:FUN130965 GEI130931:GEJ130965 GOE130931:GOF130965 GYA130931:GYB130965 HHW130931:HHX130965 HRS130931:HRT130965 IBO130931:IBP130965 ILK130931:ILL130965 IVG130931:IVH130965 JFC130931:JFD130965 JOY130931:JOZ130965 JYU130931:JYV130965 KIQ130931:KIR130965 KSM130931:KSN130965 LCI130931:LCJ130965 LME130931:LMF130965 LWA130931:LWB130965 MFW130931:MFX130965 MPS130931:MPT130965 MZO130931:MZP130965 NJK130931:NJL130965 NTG130931:NTH130965 ODC130931:ODD130965 OMY130931:OMZ130965 OWU130931:OWV130965 PGQ130931:PGR130965 PQM130931:PQN130965 QAI130931:QAJ130965 QKE130931:QKF130965 QUA130931:QUB130965 RDW130931:RDX130965 RNS130931:RNT130965 RXO130931:RXP130965 SHK130931:SHL130965 SRG130931:SRH130965 TBC130931:TBD130965 TKY130931:TKZ130965 TUU130931:TUV130965 UEQ130931:UER130965 UOM130931:UON130965 UYI130931:UYJ130965 VIE130931:VIF130965 VSA130931:VSB130965 WBW130931:WBX130965 WLS130931:WLT130965 WVO130931:WVP130965 JC196467:JD196501 SY196467:SZ196501 ACU196467:ACV196501 AMQ196467:AMR196501 AWM196467:AWN196501 BGI196467:BGJ196501 BQE196467:BQF196501 CAA196467:CAB196501 CJW196467:CJX196501 CTS196467:CTT196501 DDO196467:DDP196501 DNK196467:DNL196501 DXG196467:DXH196501 EHC196467:EHD196501 EQY196467:EQZ196501 FAU196467:FAV196501 FKQ196467:FKR196501 FUM196467:FUN196501 GEI196467:GEJ196501 GOE196467:GOF196501 GYA196467:GYB196501 HHW196467:HHX196501 HRS196467:HRT196501 IBO196467:IBP196501 ILK196467:ILL196501 IVG196467:IVH196501 JFC196467:JFD196501 JOY196467:JOZ196501 JYU196467:JYV196501 KIQ196467:KIR196501 KSM196467:KSN196501 LCI196467:LCJ196501 LME196467:LMF196501 LWA196467:LWB196501 MFW196467:MFX196501 MPS196467:MPT196501 MZO196467:MZP196501 NJK196467:NJL196501 NTG196467:NTH196501 ODC196467:ODD196501 OMY196467:OMZ196501 OWU196467:OWV196501 PGQ196467:PGR196501 PQM196467:PQN196501 QAI196467:QAJ196501 QKE196467:QKF196501 QUA196467:QUB196501 RDW196467:RDX196501 RNS196467:RNT196501 RXO196467:RXP196501 SHK196467:SHL196501 SRG196467:SRH196501 TBC196467:TBD196501 TKY196467:TKZ196501 TUU196467:TUV196501 UEQ196467:UER196501 UOM196467:UON196501 UYI196467:UYJ196501 VIE196467:VIF196501 VSA196467:VSB196501 WBW196467:WBX196501 WLS196467:WLT196501 WVO196467:WVP196501 JC262003:JD262037 SY262003:SZ262037 ACU262003:ACV262037 AMQ262003:AMR262037 AWM262003:AWN262037 BGI262003:BGJ262037 BQE262003:BQF262037 CAA262003:CAB262037 CJW262003:CJX262037 CTS262003:CTT262037 DDO262003:DDP262037 DNK262003:DNL262037 DXG262003:DXH262037 EHC262003:EHD262037 EQY262003:EQZ262037 FAU262003:FAV262037 FKQ262003:FKR262037 FUM262003:FUN262037 GEI262003:GEJ262037 GOE262003:GOF262037 GYA262003:GYB262037 HHW262003:HHX262037 HRS262003:HRT262037 IBO262003:IBP262037 ILK262003:ILL262037 IVG262003:IVH262037 JFC262003:JFD262037 JOY262003:JOZ262037 JYU262003:JYV262037 KIQ262003:KIR262037 KSM262003:KSN262037 LCI262003:LCJ262037 LME262003:LMF262037 LWA262003:LWB262037 MFW262003:MFX262037 MPS262003:MPT262037 MZO262003:MZP262037 NJK262003:NJL262037 NTG262003:NTH262037 ODC262003:ODD262037 OMY262003:OMZ262037 OWU262003:OWV262037 PGQ262003:PGR262037 PQM262003:PQN262037 QAI262003:QAJ262037 QKE262003:QKF262037 QUA262003:QUB262037 RDW262003:RDX262037 RNS262003:RNT262037 RXO262003:RXP262037 SHK262003:SHL262037 SRG262003:SRH262037 TBC262003:TBD262037 TKY262003:TKZ262037 TUU262003:TUV262037 UEQ262003:UER262037 UOM262003:UON262037 UYI262003:UYJ262037 VIE262003:VIF262037 VSA262003:VSB262037 WBW262003:WBX262037 WLS262003:WLT262037 WVO262003:WVP262037 JC327539:JD327573 SY327539:SZ327573 ACU327539:ACV327573 AMQ327539:AMR327573 AWM327539:AWN327573 BGI327539:BGJ327573 BQE327539:BQF327573 CAA327539:CAB327573 CJW327539:CJX327573 CTS327539:CTT327573 DDO327539:DDP327573 DNK327539:DNL327573 DXG327539:DXH327573 EHC327539:EHD327573 EQY327539:EQZ327573 FAU327539:FAV327573 FKQ327539:FKR327573 FUM327539:FUN327573 GEI327539:GEJ327573 GOE327539:GOF327573 GYA327539:GYB327573 HHW327539:HHX327573 HRS327539:HRT327573 IBO327539:IBP327573 ILK327539:ILL327573 IVG327539:IVH327573 JFC327539:JFD327573 JOY327539:JOZ327573 JYU327539:JYV327573 KIQ327539:KIR327573 KSM327539:KSN327573 LCI327539:LCJ327573 LME327539:LMF327573 LWA327539:LWB327573 MFW327539:MFX327573 MPS327539:MPT327573 MZO327539:MZP327573 NJK327539:NJL327573 NTG327539:NTH327573 ODC327539:ODD327573 OMY327539:OMZ327573 OWU327539:OWV327573 PGQ327539:PGR327573 PQM327539:PQN327573 QAI327539:QAJ327573 QKE327539:QKF327573 QUA327539:QUB327573 RDW327539:RDX327573 RNS327539:RNT327573 RXO327539:RXP327573 SHK327539:SHL327573 SRG327539:SRH327573 TBC327539:TBD327573 TKY327539:TKZ327573 TUU327539:TUV327573 UEQ327539:UER327573 UOM327539:UON327573 UYI327539:UYJ327573 VIE327539:VIF327573 VSA327539:VSB327573 WBW327539:WBX327573 WLS327539:WLT327573 WVO327539:WVP327573 JC393075:JD393109 SY393075:SZ393109 ACU393075:ACV393109 AMQ393075:AMR393109 AWM393075:AWN393109 BGI393075:BGJ393109 BQE393075:BQF393109 CAA393075:CAB393109 CJW393075:CJX393109 CTS393075:CTT393109 DDO393075:DDP393109 DNK393075:DNL393109 DXG393075:DXH393109 EHC393075:EHD393109 EQY393075:EQZ393109 FAU393075:FAV393109 FKQ393075:FKR393109 FUM393075:FUN393109 GEI393075:GEJ393109 GOE393075:GOF393109 GYA393075:GYB393109 HHW393075:HHX393109 HRS393075:HRT393109 IBO393075:IBP393109 ILK393075:ILL393109 IVG393075:IVH393109 JFC393075:JFD393109 JOY393075:JOZ393109 JYU393075:JYV393109 KIQ393075:KIR393109 KSM393075:KSN393109 LCI393075:LCJ393109 LME393075:LMF393109 LWA393075:LWB393109 MFW393075:MFX393109 MPS393075:MPT393109 MZO393075:MZP393109 NJK393075:NJL393109 NTG393075:NTH393109 ODC393075:ODD393109 OMY393075:OMZ393109 OWU393075:OWV393109 PGQ393075:PGR393109 PQM393075:PQN393109 QAI393075:QAJ393109 QKE393075:QKF393109 QUA393075:QUB393109 RDW393075:RDX393109 RNS393075:RNT393109 RXO393075:RXP393109 SHK393075:SHL393109 SRG393075:SRH393109 TBC393075:TBD393109 TKY393075:TKZ393109 TUU393075:TUV393109 UEQ393075:UER393109 UOM393075:UON393109 UYI393075:UYJ393109 VIE393075:VIF393109 VSA393075:VSB393109 WBW393075:WBX393109 WLS393075:WLT393109 WVO393075:WVP393109 JC458611:JD458645 SY458611:SZ458645 ACU458611:ACV458645 AMQ458611:AMR458645 AWM458611:AWN458645 BGI458611:BGJ458645 BQE458611:BQF458645 CAA458611:CAB458645 CJW458611:CJX458645 CTS458611:CTT458645 DDO458611:DDP458645 DNK458611:DNL458645 DXG458611:DXH458645 EHC458611:EHD458645 EQY458611:EQZ458645 FAU458611:FAV458645 FKQ458611:FKR458645 FUM458611:FUN458645 GEI458611:GEJ458645 GOE458611:GOF458645 GYA458611:GYB458645 HHW458611:HHX458645 HRS458611:HRT458645 IBO458611:IBP458645 ILK458611:ILL458645 IVG458611:IVH458645 JFC458611:JFD458645 JOY458611:JOZ458645 JYU458611:JYV458645 KIQ458611:KIR458645 KSM458611:KSN458645 LCI458611:LCJ458645 LME458611:LMF458645 LWA458611:LWB458645 MFW458611:MFX458645 MPS458611:MPT458645 MZO458611:MZP458645 NJK458611:NJL458645 NTG458611:NTH458645 ODC458611:ODD458645 OMY458611:OMZ458645 OWU458611:OWV458645 PGQ458611:PGR458645 PQM458611:PQN458645 QAI458611:QAJ458645 QKE458611:QKF458645 QUA458611:QUB458645 RDW458611:RDX458645 RNS458611:RNT458645 RXO458611:RXP458645 SHK458611:SHL458645 SRG458611:SRH458645 TBC458611:TBD458645 TKY458611:TKZ458645 TUU458611:TUV458645 UEQ458611:UER458645 UOM458611:UON458645 UYI458611:UYJ458645 VIE458611:VIF458645 VSA458611:VSB458645 WBW458611:WBX458645 WLS458611:WLT458645 WVO458611:WVP458645 JC524147:JD524181 SY524147:SZ524181 ACU524147:ACV524181 AMQ524147:AMR524181 AWM524147:AWN524181 BGI524147:BGJ524181 BQE524147:BQF524181 CAA524147:CAB524181 CJW524147:CJX524181 CTS524147:CTT524181 DDO524147:DDP524181 DNK524147:DNL524181 DXG524147:DXH524181 EHC524147:EHD524181 EQY524147:EQZ524181 FAU524147:FAV524181 FKQ524147:FKR524181 FUM524147:FUN524181 GEI524147:GEJ524181 GOE524147:GOF524181 GYA524147:GYB524181 HHW524147:HHX524181 HRS524147:HRT524181 IBO524147:IBP524181 ILK524147:ILL524181 IVG524147:IVH524181 JFC524147:JFD524181 JOY524147:JOZ524181 JYU524147:JYV524181 KIQ524147:KIR524181 KSM524147:KSN524181 LCI524147:LCJ524181 LME524147:LMF524181 LWA524147:LWB524181 MFW524147:MFX524181 MPS524147:MPT524181 MZO524147:MZP524181 NJK524147:NJL524181 NTG524147:NTH524181 ODC524147:ODD524181 OMY524147:OMZ524181 OWU524147:OWV524181 PGQ524147:PGR524181 PQM524147:PQN524181 QAI524147:QAJ524181 QKE524147:QKF524181 QUA524147:QUB524181 RDW524147:RDX524181 RNS524147:RNT524181 RXO524147:RXP524181 SHK524147:SHL524181 SRG524147:SRH524181 TBC524147:TBD524181 TKY524147:TKZ524181 TUU524147:TUV524181 UEQ524147:UER524181 UOM524147:UON524181 UYI524147:UYJ524181 VIE524147:VIF524181 VSA524147:VSB524181 WBW524147:WBX524181 WLS524147:WLT524181 WVO524147:WVP524181 JC589683:JD589717 SY589683:SZ589717 ACU589683:ACV589717 AMQ589683:AMR589717 AWM589683:AWN589717 BGI589683:BGJ589717 BQE589683:BQF589717 CAA589683:CAB589717 CJW589683:CJX589717 CTS589683:CTT589717 DDO589683:DDP589717 DNK589683:DNL589717 DXG589683:DXH589717 EHC589683:EHD589717 EQY589683:EQZ589717 FAU589683:FAV589717 FKQ589683:FKR589717 FUM589683:FUN589717 GEI589683:GEJ589717 GOE589683:GOF589717 GYA589683:GYB589717 HHW589683:HHX589717 HRS589683:HRT589717 IBO589683:IBP589717 ILK589683:ILL589717 IVG589683:IVH589717 JFC589683:JFD589717 JOY589683:JOZ589717 JYU589683:JYV589717 KIQ589683:KIR589717 KSM589683:KSN589717 LCI589683:LCJ589717 LME589683:LMF589717 LWA589683:LWB589717 MFW589683:MFX589717 MPS589683:MPT589717 MZO589683:MZP589717 NJK589683:NJL589717 NTG589683:NTH589717 ODC589683:ODD589717 OMY589683:OMZ589717 OWU589683:OWV589717 PGQ589683:PGR589717 PQM589683:PQN589717 QAI589683:QAJ589717 QKE589683:QKF589717 QUA589683:QUB589717 RDW589683:RDX589717 RNS589683:RNT589717 RXO589683:RXP589717 SHK589683:SHL589717 SRG589683:SRH589717 TBC589683:TBD589717 TKY589683:TKZ589717 TUU589683:TUV589717 UEQ589683:UER589717 UOM589683:UON589717 UYI589683:UYJ589717 VIE589683:VIF589717 VSA589683:VSB589717 WBW589683:WBX589717 WLS589683:WLT589717 WVO589683:WVP589717 JC655219:JD655253 SY655219:SZ655253 ACU655219:ACV655253 AMQ655219:AMR655253 AWM655219:AWN655253 BGI655219:BGJ655253 BQE655219:BQF655253 CAA655219:CAB655253 CJW655219:CJX655253 CTS655219:CTT655253 DDO655219:DDP655253 DNK655219:DNL655253 DXG655219:DXH655253 EHC655219:EHD655253 EQY655219:EQZ655253 FAU655219:FAV655253 FKQ655219:FKR655253 FUM655219:FUN655253 GEI655219:GEJ655253 GOE655219:GOF655253 GYA655219:GYB655253 HHW655219:HHX655253 HRS655219:HRT655253 IBO655219:IBP655253 ILK655219:ILL655253 IVG655219:IVH655253 JFC655219:JFD655253 JOY655219:JOZ655253 JYU655219:JYV655253 KIQ655219:KIR655253 KSM655219:KSN655253 LCI655219:LCJ655253 LME655219:LMF655253 LWA655219:LWB655253 MFW655219:MFX655253 MPS655219:MPT655253 MZO655219:MZP655253 NJK655219:NJL655253 NTG655219:NTH655253 ODC655219:ODD655253 OMY655219:OMZ655253 OWU655219:OWV655253 PGQ655219:PGR655253 PQM655219:PQN655253 QAI655219:QAJ655253 QKE655219:QKF655253 QUA655219:QUB655253 RDW655219:RDX655253 RNS655219:RNT655253 RXO655219:RXP655253 SHK655219:SHL655253 SRG655219:SRH655253 TBC655219:TBD655253 TKY655219:TKZ655253 TUU655219:TUV655253 UEQ655219:UER655253 UOM655219:UON655253 UYI655219:UYJ655253 VIE655219:VIF655253 VSA655219:VSB655253 WBW655219:WBX655253 WLS655219:WLT655253 WVO655219:WVP655253 JC720755:JD720789 SY720755:SZ720789 ACU720755:ACV720789 AMQ720755:AMR720789 AWM720755:AWN720789 BGI720755:BGJ720789 BQE720755:BQF720789 CAA720755:CAB720789 CJW720755:CJX720789 CTS720755:CTT720789 DDO720755:DDP720789 DNK720755:DNL720789 DXG720755:DXH720789 EHC720755:EHD720789 EQY720755:EQZ720789 FAU720755:FAV720789 FKQ720755:FKR720789 FUM720755:FUN720789 GEI720755:GEJ720789 GOE720755:GOF720789 GYA720755:GYB720789 HHW720755:HHX720789 HRS720755:HRT720789 IBO720755:IBP720789 ILK720755:ILL720789 IVG720755:IVH720789 JFC720755:JFD720789 JOY720755:JOZ720789 JYU720755:JYV720789 KIQ720755:KIR720789 KSM720755:KSN720789 LCI720755:LCJ720789 LME720755:LMF720789 LWA720755:LWB720789 MFW720755:MFX720789 MPS720755:MPT720789 MZO720755:MZP720789 NJK720755:NJL720789 NTG720755:NTH720789 ODC720755:ODD720789 OMY720755:OMZ720789 OWU720755:OWV720789 PGQ720755:PGR720789 PQM720755:PQN720789 QAI720755:QAJ720789 QKE720755:QKF720789 QUA720755:QUB720789 RDW720755:RDX720789 RNS720755:RNT720789 RXO720755:RXP720789 SHK720755:SHL720789 SRG720755:SRH720789 TBC720755:TBD720789 TKY720755:TKZ720789 TUU720755:TUV720789 UEQ720755:UER720789 UOM720755:UON720789 UYI720755:UYJ720789 VIE720755:VIF720789 VSA720755:VSB720789 WBW720755:WBX720789 WLS720755:WLT720789 WVO720755:WVP720789 JC786291:JD786325 SY786291:SZ786325 ACU786291:ACV786325 AMQ786291:AMR786325 AWM786291:AWN786325 BGI786291:BGJ786325 BQE786291:BQF786325 CAA786291:CAB786325 CJW786291:CJX786325 CTS786291:CTT786325 DDO786291:DDP786325 DNK786291:DNL786325 DXG786291:DXH786325 EHC786291:EHD786325 EQY786291:EQZ786325 FAU786291:FAV786325 FKQ786291:FKR786325 FUM786291:FUN786325 GEI786291:GEJ786325 GOE786291:GOF786325 GYA786291:GYB786325 HHW786291:HHX786325 HRS786291:HRT786325 IBO786291:IBP786325 ILK786291:ILL786325 IVG786291:IVH786325 JFC786291:JFD786325 JOY786291:JOZ786325 JYU786291:JYV786325 KIQ786291:KIR786325 KSM786291:KSN786325 LCI786291:LCJ786325 LME786291:LMF786325 LWA786291:LWB786325 MFW786291:MFX786325 MPS786291:MPT786325 MZO786291:MZP786325 NJK786291:NJL786325 NTG786291:NTH786325 ODC786291:ODD786325 OMY786291:OMZ786325 OWU786291:OWV786325 PGQ786291:PGR786325 PQM786291:PQN786325 QAI786291:QAJ786325 QKE786291:QKF786325 QUA786291:QUB786325 RDW786291:RDX786325 RNS786291:RNT786325 RXO786291:RXP786325 SHK786291:SHL786325 SRG786291:SRH786325 TBC786291:TBD786325 TKY786291:TKZ786325 TUU786291:TUV786325 UEQ786291:UER786325 UOM786291:UON786325 UYI786291:UYJ786325 VIE786291:VIF786325 VSA786291:VSB786325 WBW786291:WBX786325 WLS786291:WLT786325 WVO786291:WVP786325 JC851827:JD851861 SY851827:SZ851861 ACU851827:ACV851861 AMQ851827:AMR851861 AWM851827:AWN851861 BGI851827:BGJ851861 BQE851827:BQF851861 CAA851827:CAB851861 CJW851827:CJX851861 CTS851827:CTT851861 DDO851827:DDP851861 DNK851827:DNL851861 DXG851827:DXH851861 EHC851827:EHD851861 EQY851827:EQZ851861 FAU851827:FAV851861 FKQ851827:FKR851861 FUM851827:FUN851861 GEI851827:GEJ851861 GOE851827:GOF851861 GYA851827:GYB851861 HHW851827:HHX851861 HRS851827:HRT851861 IBO851827:IBP851861 ILK851827:ILL851861 IVG851827:IVH851861 JFC851827:JFD851861 JOY851827:JOZ851861 JYU851827:JYV851861 KIQ851827:KIR851861 KSM851827:KSN851861 LCI851827:LCJ851861 LME851827:LMF851861 LWA851827:LWB851861 MFW851827:MFX851861 MPS851827:MPT851861 MZO851827:MZP851861 NJK851827:NJL851861 NTG851827:NTH851861 ODC851827:ODD851861 OMY851827:OMZ851861 OWU851827:OWV851861 PGQ851827:PGR851861 PQM851827:PQN851861 QAI851827:QAJ851861 QKE851827:QKF851861 QUA851827:QUB851861 RDW851827:RDX851861 RNS851827:RNT851861 RXO851827:RXP851861 SHK851827:SHL851861 SRG851827:SRH851861 TBC851827:TBD851861 TKY851827:TKZ851861 TUU851827:TUV851861 UEQ851827:UER851861 UOM851827:UON851861 UYI851827:UYJ851861 VIE851827:VIF851861 VSA851827:VSB851861 WBW851827:WBX851861 WLS851827:WLT851861 WVO851827:WVP851861 JC917363:JD917397 SY917363:SZ917397 ACU917363:ACV917397 AMQ917363:AMR917397 AWM917363:AWN917397 BGI917363:BGJ917397 BQE917363:BQF917397 CAA917363:CAB917397 CJW917363:CJX917397 CTS917363:CTT917397 DDO917363:DDP917397 DNK917363:DNL917397 DXG917363:DXH917397 EHC917363:EHD917397 EQY917363:EQZ917397 FAU917363:FAV917397 FKQ917363:FKR917397 FUM917363:FUN917397 GEI917363:GEJ917397 GOE917363:GOF917397 GYA917363:GYB917397 HHW917363:HHX917397 HRS917363:HRT917397 IBO917363:IBP917397 ILK917363:ILL917397 IVG917363:IVH917397 JFC917363:JFD917397 JOY917363:JOZ917397 JYU917363:JYV917397 KIQ917363:KIR917397 KSM917363:KSN917397 LCI917363:LCJ917397 LME917363:LMF917397 LWA917363:LWB917397 MFW917363:MFX917397 MPS917363:MPT917397 MZO917363:MZP917397 NJK917363:NJL917397 NTG917363:NTH917397 ODC917363:ODD917397 OMY917363:OMZ917397 OWU917363:OWV917397 PGQ917363:PGR917397 PQM917363:PQN917397 QAI917363:QAJ917397 QKE917363:QKF917397 QUA917363:QUB917397 RDW917363:RDX917397 RNS917363:RNT917397 RXO917363:RXP917397 SHK917363:SHL917397 SRG917363:SRH917397 TBC917363:TBD917397 TKY917363:TKZ917397 TUU917363:TUV917397 UEQ917363:UER917397 UOM917363:UON917397 UYI917363:UYJ917397 VIE917363:VIF917397 VSA917363:VSB917397 WBW917363:WBX917397 WLS917363:WLT917397 WVO917363:WVP917397 JC982899:JD982933 SY982899:SZ982933 ACU982899:ACV982933 AMQ982899:AMR982933 AWM982899:AWN982933 BGI982899:BGJ982933 BQE982899:BQF982933 CAA982899:CAB982933 CJW982899:CJX982933 CTS982899:CTT982933 DDO982899:DDP982933 DNK982899:DNL982933 DXG982899:DXH982933 EHC982899:EHD982933 EQY982899:EQZ982933 FAU982899:FAV982933 FKQ982899:FKR982933 FUM982899:FUN982933 GEI982899:GEJ982933 GOE982899:GOF982933 GYA982899:GYB982933 HHW982899:HHX982933 HRS982899:HRT982933 IBO982899:IBP982933 ILK982899:ILL982933 IVG982899:IVH982933 JFC982899:JFD982933 JOY982899:JOZ982933 JYU982899:JYV982933 KIQ982899:KIR982933 KSM982899:KSN982933 LCI982899:LCJ982933 LME982899:LMF982933 LWA982899:LWB982933 MFW982899:MFX982933 MPS982899:MPT982933 MZO982899:MZP982933 NJK982899:NJL982933 NTG982899:NTH982933 ODC982899:ODD982933 OMY982899:OMZ982933 OWU982899:OWV982933 PGQ982899:PGR982933 PQM982899:PQN982933 QAI982899:QAJ982933 QKE982899:QKF982933 QUA982899:QUB982933 RDW982899:RDX982933 RNS982899:RNT982933 RXO982899:RXP982933 SHK982899:SHL982933 SRG982899:SRH982933 TBC982899:TBD982933 TKY982899:TKZ982933 TUU982899:TUV982933 UEQ982899:UER982933 UOM982899:UON982933 UYI982899:UYJ982933 VIE982899:VIF982933 VSA982899:VSB982933 WBW982899:WBX982933 WLS982899:WLT982933 WVO982899:WVP982933 JC65431:JD65433 SY65431:SZ65433 ACU65431:ACV65433 AMQ65431:AMR65433 AWM65431:AWN65433 BGI65431:BGJ65433 BQE65431:BQF65433 CAA65431:CAB65433 CJW65431:CJX65433 CTS65431:CTT65433 DDO65431:DDP65433 DNK65431:DNL65433 DXG65431:DXH65433 EHC65431:EHD65433 EQY65431:EQZ65433 FAU65431:FAV65433 FKQ65431:FKR65433 FUM65431:FUN65433 GEI65431:GEJ65433 GOE65431:GOF65433 GYA65431:GYB65433 HHW65431:HHX65433 HRS65431:HRT65433 IBO65431:IBP65433 ILK65431:ILL65433 IVG65431:IVH65433 JFC65431:JFD65433 JOY65431:JOZ65433 JYU65431:JYV65433 KIQ65431:KIR65433 KSM65431:KSN65433 LCI65431:LCJ65433 LME65431:LMF65433 LWA65431:LWB65433 MFW65431:MFX65433 MPS65431:MPT65433 MZO65431:MZP65433 NJK65431:NJL65433 NTG65431:NTH65433 ODC65431:ODD65433 OMY65431:OMZ65433 OWU65431:OWV65433 PGQ65431:PGR65433 PQM65431:PQN65433 QAI65431:QAJ65433 QKE65431:QKF65433 QUA65431:QUB65433 RDW65431:RDX65433 RNS65431:RNT65433 RXO65431:RXP65433 SHK65431:SHL65433 SRG65431:SRH65433 TBC65431:TBD65433 TKY65431:TKZ65433 TUU65431:TUV65433 UEQ65431:UER65433 UOM65431:UON65433 UYI65431:UYJ65433 VIE65431:VIF65433 VSA65431:VSB65433 WBW65431:WBX65433 WLS65431:WLT65433 WVO65431:WVP65433 JC130967:JD130969 SY130967:SZ130969 ACU130967:ACV130969 AMQ130967:AMR130969 AWM130967:AWN130969 BGI130967:BGJ130969 BQE130967:BQF130969 CAA130967:CAB130969 CJW130967:CJX130969 CTS130967:CTT130969 DDO130967:DDP130969 DNK130967:DNL130969 DXG130967:DXH130969 EHC130967:EHD130969 EQY130967:EQZ130969 FAU130967:FAV130969 FKQ130967:FKR130969 FUM130967:FUN130969 GEI130967:GEJ130969 GOE130967:GOF130969 GYA130967:GYB130969 HHW130967:HHX130969 HRS130967:HRT130969 IBO130967:IBP130969 ILK130967:ILL130969 IVG130967:IVH130969 JFC130967:JFD130969 JOY130967:JOZ130969 JYU130967:JYV130969 KIQ130967:KIR130969 KSM130967:KSN130969 LCI130967:LCJ130969 LME130967:LMF130969 LWA130967:LWB130969 MFW130967:MFX130969 MPS130967:MPT130969 MZO130967:MZP130969 NJK130967:NJL130969 NTG130967:NTH130969 ODC130967:ODD130969 OMY130967:OMZ130969 OWU130967:OWV130969 PGQ130967:PGR130969 PQM130967:PQN130969 QAI130967:QAJ130969 QKE130967:QKF130969 QUA130967:QUB130969 RDW130967:RDX130969 RNS130967:RNT130969 RXO130967:RXP130969 SHK130967:SHL130969 SRG130967:SRH130969 TBC130967:TBD130969 TKY130967:TKZ130969 TUU130967:TUV130969 UEQ130967:UER130969 UOM130967:UON130969 UYI130967:UYJ130969 VIE130967:VIF130969 VSA130967:VSB130969 WBW130967:WBX130969 WLS130967:WLT130969 WVO130967:WVP130969 JC196503:JD196505 SY196503:SZ196505 ACU196503:ACV196505 AMQ196503:AMR196505 AWM196503:AWN196505 BGI196503:BGJ196505 BQE196503:BQF196505 CAA196503:CAB196505 CJW196503:CJX196505 CTS196503:CTT196505 DDO196503:DDP196505 DNK196503:DNL196505 DXG196503:DXH196505 EHC196503:EHD196505 EQY196503:EQZ196505 FAU196503:FAV196505 FKQ196503:FKR196505 FUM196503:FUN196505 GEI196503:GEJ196505 GOE196503:GOF196505 GYA196503:GYB196505 HHW196503:HHX196505 HRS196503:HRT196505 IBO196503:IBP196505 ILK196503:ILL196505 IVG196503:IVH196505 JFC196503:JFD196505 JOY196503:JOZ196505 JYU196503:JYV196505 KIQ196503:KIR196505 KSM196503:KSN196505 LCI196503:LCJ196505 LME196503:LMF196505 LWA196503:LWB196505 MFW196503:MFX196505 MPS196503:MPT196505 MZO196503:MZP196505 NJK196503:NJL196505 NTG196503:NTH196505 ODC196503:ODD196505 OMY196503:OMZ196505 OWU196503:OWV196505 PGQ196503:PGR196505 PQM196503:PQN196505 QAI196503:QAJ196505 QKE196503:QKF196505 QUA196503:QUB196505 RDW196503:RDX196505 RNS196503:RNT196505 RXO196503:RXP196505 SHK196503:SHL196505 SRG196503:SRH196505 TBC196503:TBD196505 TKY196503:TKZ196505 TUU196503:TUV196505 UEQ196503:UER196505 UOM196503:UON196505 UYI196503:UYJ196505 VIE196503:VIF196505 VSA196503:VSB196505 WBW196503:WBX196505 WLS196503:WLT196505 WVO196503:WVP196505 JC262039:JD262041 SY262039:SZ262041 ACU262039:ACV262041 AMQ262039:AMR262041 AWM262039:AWN262041 BGI262039:BGJ262041 BQE262039:BQF262041 CAA262039:CAB262041 CJW262039:CJX262041 CTS262039:CTT262041 DDO262039:DDP262041 DNK262039:DNL262041 DXG262039:DXH262041 EHC262039:EHD262041 EQY262039:EQZ262041 FAU262039:FAV262041 FKQ262039:FKR262041 FUM262039:FUN262041 GEI262039:GEJ262041 GOE262039:GOF262041 GYA262039:GYB262041 HHW262039:HHX262041 HRS262039:HRT262041 IBO262039:IBP262041 ILK262039:ILL262041 IVG262039:IVH262041 JFC262039:JFD262041 JOY262039:JOZ262041 JYU262039:JYV262041 KIQ262039:KIR262041 KSM262039:KSN262041 LCI262039:LCJ262041 LME262039:LMF262041 LWA262039:LWB262041 MFW262039:MFX262041 MPS262039:MPT262041 MZO262039:MZP262041 NJK262039:NJL262041 NTG262039:NTH262041 ODC262039:ODD262041 OMY262039:OMZ262041 OWU262039:OWV262041 PGQ262039:PGR262041 PQM262039:PQN262041 QAI262039:QAJ262041 QKE262039:QKF262041 QUA262039:QUB262041 RDW262039:RDX262041 RNS262039:RNT262041 RXO262039:RXP262041 SHK262039:SHL262041 SRG262039:SRH262041 TBC262039:TBD262041 TKY262039:TKZ262041 TUU262039:TUV262041 UEQ262039:UER262041 UOM262039:UON262041 UYI262039:UYJ262041 VIE262039:VIF262041 VSA262039:VSB262041 WBW262039:WBX262041 WLS262039:WLT262041 WVO262039:WVP262041 JC327575:JD327577 SY327575:SZ327577 ACU327575:ACV327577 AMQ327575:AMR327577 AWM327575:AWN327577 BGI327575:BGJ327577 BQE327575:BQF327577 CAA327575:CAB327577 CJW327575:CJX327577 CTS327575:CTT327577 DDO327575:DDP327577 DNK327575:DNL327577 DXG327575:DXH327577 EHC327575:EHD327577 EQY327575:EQZ327577 FAU327575:FAV327577 FKQ327575:FKR327577 FUM327575:FUN327577 GEI327575:GEJ327577 GOE327575:GOF327577 GYA327575:GYB327577 HHW327575:HHX327577 HRS327575:HRT327577 IBO327575:IBP327577 ILK327575:ILL327577 IVG327575:IVH327577 JFC327575:JFD327577 JOY327575:JOZ327577 JYU327575:JYV327577 KIQ327575:KIR327577 KSM327575:KSN327577 LCI327575:LCJ327577 LME327575:LMF327577 LWA327575:LWB327577 MFW327575:MFX327577 MPS327575:MPT327577 MZO327575:MZP327577 NJK327575:NJL327577 NTG327575:NTH327577 ODC327575:ODD327577 OMY327575:OMZ327577 OWU327575:OWV327577 PGQ327575:PGR327577 PQM327575:PQN327577 QAI327575:QAJ327577 QKE327575:QKF327577 QUA327575:QUB327577 RDW327575:RDX327577 RNS327575:RNT327577 RXO327575:RXP327577 SHK327575:SHL327577 SRG327575:SRH327577 TBC327575:TBD327577 TKY327575:TKZ327577 TUU327575:TUV327577 UEQ327575:UER327577 UOM327575:UON327577 UYI327575:UYJ327577 VIE327575:VIF327577 VSA327575:VSB327577 WBW327575:WBX327577 WLS327575:WLT327577 WVO327575:WVP327577 JC393111:JD393113 SY393111:SZ393113 ACU393111:ACV393113 AMQ393111:AMR393113 AWM393111:AWN393113 BGI393111:BGJ393113 BQE393111:BQF393113 CAA393111:CAB393113 CJW393111:CJX393113 CTS393111:CTT393113 DDO393111:DDP393113 DNK393111:DNL393113 DXG393111:DXH393113 EHC393111:EHD393113 EQY393111:EQZ393113 FAU393111:FAV393113 FKQ393111:FKR393113 FUM393111:FUN393113 GEI393111:GEJ393113 GOE393111:GOF393113 GYA393111:GYB393113 HHW393111:HHX393113 HRS393111:HRT393113 IBO393111:IBP393113 ILK393111:ILL393113 IVG393111:IVH393113 JFC393111:JFD393113 JOY393111:JOZ393113 JYU393111:JYV393113 KIQ393111:KIR393113 KSM393111:KSN393113 LCI393111:LCJ393113 LME393111:LMF393113 LWA393111:LWB393113 MFW393111:MFX393113 MPS393111:MPT393113 MZO393111:MZP393113 NJK393111:NJL393113 NTG393111:NTH393113 ODC393111:ODD393113 OMY393111:OMZ393113 OWU393111:OWV393113 PGQ393111:PGR393113 PQM393111:PQN393113 QAI393111:QAJ393113 QKE393111:QKF393113 QUA393111:QUB393113 RDW393111:RDX393113 RNS393111:RNT393113 RXO393111:RXP393113 SHK393111:SHL393113 SRG393111:SRH393113 TBC393111:TBD393113 TKY393111:TKZ393113 TUU393111:TUV393113 UEQ393111:UER393113 UOM393111:UON393113 UYI393111:UYJ393113 VIE393111:VIF393113 VSA393111:VSB393113 WBW393111:WBX393113 WLS393111:WLT393113 WVO393111:WVP393113 JC458647:JD458649 SY458647:SZ458649 ACU458647:ACV458649 AMQ458647:AMR458649 AWM458647:AWN458649 BGI458647:BGJ458649 BQE458647:BQF458649 CAA458647:CAB458649 CJW458647:CJX458649 CTS458647:CTT458649 DDO458647:DDP458649 DNK458647:DNL458649 DXG458647:DXH458649 EHC458647:EHD458649 EQY458647:EQZ458649 FAU458647:FAV458649 FKQ458647:FKR458649 FUM458647:FUN458649 GEI458647:GEJ458649 GOE458647:GOF458649 GYA458647:GYB458649 HHW458647:HHX458649 HRS458647:HRT458649 IBO458647:IBP458649 ILK458647:ILL458649 IVG458647:IVH458649 JFC458647:JFD458649 JOY458647:JOZ458649 JYU458647:JYV458649 KIQ458647:KIR458649 KSM458647:KSN458649 LCI458647:LCJ458649 LME458647:LMF458649 LWA458647:LWB458649 MFW458647:MFX458649 MPS458647:MPT458649 MZO458647:MZP458649 NJK458647:NJL458649 NTG458647:NTH458649 ODC458647:ODD458649 OMY458647:OMZ458649 OWU458647:OWV458649 PGQ458647:PGR458649 PQM458647:PQN458649 QAI458647:QAJ458649 QKE458647:QKF458649 QUA458647:QUB458649 RDW458647:RDX458649 RNS458647:RNT458649 RXO458647:RXP458649 SHK458647:SHL458649 SRG458647:SRH458649 TBC458647:TBD458649 TKY458647:TKZ458649 TUU458647:TUV458649 UEQ458647:UER458649 UOM458647:UON458649 UYI458647:UYJ458649 VIE458647:VIF458649 VSA458647:VSB458649 WBW458647:WBX458649 WLS458647:WLT458649 WVO458647:WVP458649 JC524183:JD524185 SY524183:SZ524185 ACU524183:ACV524185 AMQ524183:AMR524185 AWM524183:AWN524185 BGI524183:BGJ524185 BQE524183:BQF524185 CAA524183:CAB524185 CJW524183:CJX524185 CTS524183:CTT524185 DDO524183:DDP524185 DNK524183:DNL524185 DXG524183:DXH524185 EHC524183:EHD524185 EQY524183:EQZ524185 FAU524183:FAV524185 FKQ524183:FKR524185 FUM524183:FUN524185 GEI524183:GEJ524185 GOE524183:GOF524185 GYA524183:GYB524185 HHW524183:HHX524185 HRS524183:HRT524185 IBO524183:IBP524185 ILK524183:ILL524185 IVG524183:IVH524185 JFC524183:JFD524185 JOY524183:JOZ524185 JYU524183:JYV524185 KIQ524183:KIR524185 KSM524183:KSN524185 LCI524183:LCJ524185 LME524183:LMF524185 LWA524183:LWB524185 MFW524183:MFX524185 MPS524183:MPT524185 MZO524183:MZP524185 NJK524183:NJL524185 NTG524183:NTH524185 ODC524183:ODD524185 OMY524183:OMZ524185 OWU524183:OWV524185 PGQ524183:PGR524185 PQM524183:PQN524185 QAI524183:QAJ524185 QKE524183:QKF524185 QUA524183:QUB524185 RDW524183:RDX524185 RNS524183:RNT524185 RXO524183:RXP524185 SHK524183:SHL524185 SRG524183:SRH524185 TBC524183:TBD524185 TKY524183:TKZ524185 TUU524183:TUV524185 UEQ524183:UER524185 UOM524183:UON524185 UYI524183:UYJ524185 VIE524183:VIF524185 VSA524183:VSB524185 WBW524183:WBX524185 WLS524183:WLT524185 WVO524183:WVP524185 JC589719:JD589721 SY589719:SZ589721 ACU589719:ACV589721 AMQ589719:AMR589721 AWM589719:AWN589721 BGI589719:BGJ589721 BQE589719:BQF589721 CAA589719:CAB589721 CJW589719:CJX589721 CTS589719:CTT589721 DDO589719:DDP589721 DNK589719:DNL589721 DXG589719:DXH589721 EHC589719:EHD589721 EQY589719:EQZ589721 FAU589719:FAV589721 FKQ589719:FKR589721 FUM589719:FUN589721 GEI589719:GEJ589721 GOE589719:GOF589721 GYA589719:GYB589721 HHW589719:HHX589721 HRS589719:HRT589721 IBO589719:IBP589721 ILK589719:ILL589721 IVG589719:IVH589721 JFC589719:JFD589721 JOY589719:JOZ589721 JYU589719:JYV589721 KIQ589719:KIR589721 KSM589719:KSN589721 LCI589719:LCJ589721 LME589719:LMF589721 LWA589719:LWB589721 MFW589719:MFX589721 MPS589719:MPT589721 MZO589719:MZP589721 NJK589719:NJL589721 NTG589719:NTH589721 ODC589719:ODD589721 OMY589719:OMZ589721 OWU589719:OWV589721 PGQ589719:PGR589721 PQM589719:PQN589721 QAI589719:QAJ589721 QKE589719:QKF589721 QUA589719:QUB589721 RDW589719:RDX589721 RNS589719:RNT589721 RXO589719:RXP589721 SHK589719:SHL589721 SRG589719:SRH589721 TBC589719:TBD589721 TKY589719:TKZ589721 TUU589719:TUV589721 UEQ589719:UER589721 UOM589719:UON589721 UYI589719:UYJ589721 VIE589719:VIF589721 VSA589719:VSB589721 WBW589719:WBX589721 WLS589719:WLT589721 WVO589719:WVP589721 JC655255:JD655257 SY655255:SZ655257 ACU655255:ACV655257 AMQ655255:AMR655257 AWM655255:AWN655257 BGI655255:BGJ655257 BQE655255:BQF655257 CAA655255:CAB655257 CJW655255:CJX655257 CTS655255:CTT655257 DDO655255:DDP655257 DNK655255:DNL655257 DXG655255:DXH655257 EHC655255:EHD655257 EQY655255:EQZ655257 FAU655255:FAV655257 FKQ655255:FKR655257 FUM655255:FUN655257 GEI655255:GEJ655257 GOE655255:GOF655257 GYA655255:GYB655257 HHW655255:HHX655257 HRS655255:HRT655257 IBO655255:IBP655257 ILK655255:ILL655257 IVG655255:IVH655257 JFC655255:JFD655257 JOY655255:JOZ655257 JYU655255:JYV655257 KIQ655255:KIR655257 KSM655255:KSN655257 LCI655255:LCJ655257 LME655255:LMF655257 LWA655255:LWB655257 MFW655255:MFX655257 MPS655255:MPT655257 MZO655255:MZP655257 NJK655255:NJL655257 NTG655255:NTH655257 ODC655255:ODD655257 OMY655255:OMZ655257 OWU655255:OWV655257 PGQ655255:PGR655257 PQM655255:PQN655257 QAI655255:QAJ655257 QKE655255:QKF655257 QUA655255:QUB655257 RDW655255:RDX655257 RNS655255:RNT655257 RXO655255:RXP655257 SHK655255:SHL655257 SRG655255:SRH655257 TBC655255:TBD655257 TKY655255:TKZ655257 TUU655255:TUV655257 UEQ655255:UER655257 UOM655255:UON655257 UYI655255:UYJ655257 VIE655255:VIF655257 VSA655255:VSB655257 WBW655255:WBX655257 WLS655255:WLT655257 WVO655255:WVP655257 JC720791:JD720793 SY720791:SZ720793 ACU720791:ACV720793 AMQ720791:AMR720793 AWM720791:AWN720793 BGI720791:BGJ720793 BQE720791:BQF720793 CAA720791:CAB720793 CJW720791:CJX720793 CTS720791:CTT720793 DDO720791:DDP720793 DNK720791:DNL720793 DXG720791:DXH720793 EHC720791:EHD720793 EQY720791:EQZ720793 FAU720791:FAV720793 FKQ720791:FKR720793 FUM720791:FUN720793 GEI720791:GEJ720793 GOE720791:GOF720793 GYA720791:GYB720793 HHW720791:HHX720793 HRS720791:HRT720793 IBO720791:IBP720793 ILK720791:ILL720793 IVG720791:IVH720793 JFC720791:JFD720793 JOY720791:JOZ720793 JYU720791:JYV720793 KIQ720791:KIR720793 KSM720791:KSN720793 LCI720791:LCJ720793 LME720791:LMF720793 LWA720791:LWB720793 MFW720791:MFX720793 MPS720791:MPT720793 MZO720791:MZP720793 NJK720791:NJL720793 NTG720791:NTH720793 ODC720791:ODD720793 OMY720791:OMZ720793 OWU720791:OWV720793 PGQ720791:PGR720793 PQM720791:PQN720793 QAI720791:QAJ720793 QKE720791:QKF720793 QUA720791:QUB720793 RDW720791:RDX720793 RNS720791:RNT720793 RXO720791:RXP720793 SHK720791:SHL720793 SRG720791:SRH720793 TBC720791:TBD720793 TKY720791:TKZ720793 TUU720791:TUV720793 UEQ720791:UER720793 UOM720791:UON720793 UYI720791:UYJ720793 VIE720791:VIF720793 VSA720791:VSB720793 WBW720791:WBX720793 WLS720791:WLT720793 WVO720791:WVP720793 JC786327:JD786329 SY786327:SZ786329 ACU786327:ACV786329 AMQ786327:AMR786329 AWM786327:AWN786329 BGI786327:BGJ786329 BQE786327:BQF786329 CAA786327:CAB786329 CJW786327:CJX786329 CTS786327:CTT786329 DDO786327:DDP786329 DNK786327:DNL786329 DXG786327:DXH786329 EHC786327:EHD786329 EQY786327:EQZ786329 FAU786327:FAV786329 FKQ786327:FKR786329 FUM786327:FUN786329 GEI786327:GEJ786329 GOE786327:GOF786329 GYA786327:GYB786329 HHW786327:HHX786329 HRS786327:HRT786329 IBO786327:IBP786329 ILK786327:ILL786329 IVG786327:IVH786329 JFC786327:JFD786329 JOY786327:JOZ786329 JYU786327:JYV786329 KIQ786327:KIR786329 KSM786327:KSN786329 LCI786327:LCJ786329 LME786327:LMF786329 LWA786327:LWB786329 MFW786327:MFX786329 MPS786327:MPT786329 MZO786327:MZP786329 NJK786327:NJL786329 NTG786327:NTH786329 ODC786327:ODD786329 OMY786327:OMZ786329 OWU786327:OWV786329 PGQ786327:PGR786329 PQM786327:PQN786329 QAI786327:QAJ786329 QKE786327:QKF786329 QUA786327:QUB786329 RDW786327:RDX786329 RNS786327:RNT786329 RXO786327:RXP786329 SHK786327:SHL786329 SRG786327:SRH786329 TBC786327:TBD786329 TKY786327:TKZ786329 TUU786327:TUV786329 UEQ786327:UER786329 UOM786327:UON786329 UYI786327:UYJ786329 VIE786327:VIF786329 VSA786327:VSB786329 WBW786327:WBX786329 WLS786327:WLT786329 WVO786327:WVP786329 JC851863:JD851865 SY851863:SZ851865 ACU851863:ACV851865 AMQ851863:AMR851865 AWM851863:AWN851865 BGI851863:BGJ851865 BQE851863:BQF851865 CAA851863:CAB851865 CJW851863:CJX851865 CTS851863:CTT851865 DDO851863:DDP851865 DNK851863:DNL851865 DXG851863:DXH851865 EHC851863:EHD851865 EQY851863:EQZ851865 FAU851863:FAV851865 FKQ851863:FKR851865 FUM851863:FUN851865 GEI851863:GEJ851865 GOE851863:GOF851865 GYA851863:GYB851865 HHW851863:HHX851865 HRS851863:HRT851865 IBO851863:IBP851865 ILK851863:ILL851865 IVG851863:IVH851865 JFC851863:JFD851865 JOY851863:JOZ851865 JYU851863:JYV851865 KIQ851863:KIR851865 KSM851863:KSN851865 LCI851863:LCJ851865 LME851863:LMF851865 LWA851863:LWB851865 MFW851863:MFX851865 MPS851863:MPT851865 MZO851863:MZP851865 NJK851863:NJL851865 NTG851863:NTH851865 ODC851863:ODD851865 OMY851863:OMZ851865 OWU851863:OWV851865 PGQ851863:PGR851865 PQM851863:PQN851865 QAI851863:QAJ851865 QKE851863:QKF851865 QUA851863:QUB851865 RDW851863:RDX851865 RNS851863:RNT851865 RXO851863:RXP851865 SHK851863:SHL851865 SRG851863:SRH851865 TBC851863:TBD851865 TKY851863:TKZ851865 TUU851863:TUV851865 UEQ851863:UER851865 UOM851863:UON851865 UYI851863:UYJ851865 VIE851863:VIF851865 VSA851863:VSB851865 WBW851863:WBX851865 WLS851863:WLT851865 WVO851863:WVP851865 JC917399:JD917401 SY917399:SZ917401 ACU917399:ACV917401 AMQ917399:AMR917401 AWM917399:AWN917401 BGI917399:BGJ917401 BQE917399:BQF917401 CAA917399:CAB917401 CJW917399:CJX917401 CTS917399:CTT917401 DDO917399:DDP917401 DNK917399:DNL917401 DXG917399:DXH917401 EHC917399:EHD917401 EQY917399:EQZ917401 FAU917399:FAV917401 FKQ917399:FKR917401 FUM917399:FUN917401 GEI917399:GEJ917401 GOE917399:GOF917401 GYA917399:GYB917401 HHW917399:HHX917401 HRS917399:HRT917401 IBO917399:IBP917401 ILK917399:ILL917401 IVG917399:IVH917401 JFC917399:JFD917401 JOY917399:JOZ917401 JYU917399:JYV917401 KIQ917399:KIR917401 KSM917399:KSN917401 LCI917399:LCJ917401 LME917399:LMF917401 LWA917399:LWB917401 MFW917399:MFX917401 MPS917399:MPT917401 MZO917399:MZP917401 NJK917399:NJL917401 NTG917399:NTH917401 ODC917399:ODD917401 OMY917399:OMZ917401 OWU917399:OWV917401 PGQ917399:PGR917401 PQM917399:PQN917401 QAI917399:QAJ917401 QKE917399:QKF917401 QUA917399:QUB917401 RDW917399:RDX917401 RNS917399:RNT917401 RXO917399:RXP917401 SHK917399:SHL917401 SRG917399:SRH917401 TBC917399:TBD917401 TKY917399:TKZ917401 TUU917399:TUV917401 UEQ917399:UER917401 UOM917399:UON917401 UYI917399:UYJ917401 VIE917399:VIF917401 VSA917399:VSB917401 WBW917399:WBX917401 WLS917399:WLT917401 WVO917399:WVP917401 JC982935:JD982937 SY982935:SZ982937 ACU982935:ACV982937 AMQ982935:AMR982937 AWM982935:AWN982937 BGI982935:BGJ982937 BQE982935:BQF982937 CAA982935:CAB982937 CJW982935:CJX982937 CTS982935:CTT982937 DDO982935:DDP982937 DNK982935:DNL982937 DXG982935:DXH982937 EHC982935:EHD982937 EQY982935:EQZ982937 FAU982935:FAV982937 FKQ982935:FKR982937 FUM982935:FUN982937 GEI982935:GEJ982937 GOE982935:GOF982937 GYA982935:GYB982937 HHW982935:HHX982937 HRS982935:HRT982937 IBO982935:IBP982937 ILK982935:ILL982937 IVG982935:IVH982937 JFC982935:JFD982937 JOY982935:JOZ982937 JYU982935:JYV982937 KIQ982935:KIR982937 KSM982935:KSN982937 LCI982935:LCJ982937 LME982935:LMF982937 LWA982935:LWB982937 MFW982935:MFX982937 MPS982935:MPT982937 MZO982935:MZP982937 NJK982935:NJL982937 NTG982935:NTH982937 ODC982935:ODD982937 OMY982935:OMZ982937 OWU982935:OWV982937 PGQ982935:PGR982937 PQM982935:PQN982937 QAI982935:QAJ982937 QKE982935:QKF982937 QUA982935:QUB982937 RDW982935:RDX982937 RNS982935:RNT982937 RXO982935:RXP982937 SHK982935:SHL982937 SRG982935:SRH982937 TBC982935:TBD982937 TKY982935:TKZ982937 TUU982935:TUV982937 UEQ982935:UER982937 UOM982935:UON982937 UYI982935:UYJ982937 VIE982935:VIF982937 VSA982935:VSB982937 WBW982935:WBX982937 WLS982935:WLT982937 WVO982935:WVP982937 JC65390:JD65393 SY65390:SZ65393 ACU65390:ACV65393 AMQ65390:AMR65393 AWM65390:AWN65393 BGI65390:BGJ65393 BQE65390:BQF65393 CAA65390:CAB65393 CJW65390:CJX65393 CTS65390:CTT65393 DDO65390:DDP65393 DNK65390:DNL65393 DXG65390:DXH65393 EHC65390:EHD65393 EQY65390:EQZ65393 FAU65390:FAV65393 FKQ65390:FKR65393 FUM65390:FUN65393 GEI65390:GEJ65393 GOE65390:GOF65393 GYA65390:GYB65393 HHW65390:HHX65393 HRS65390:HRT65393 IBO65390:IBP65393 ILK65390:ILL65393 IVG65390:IVH65393 JFC65390:JFD65393 JOY65390:JOZ65393 JYU65390:JYV65393 KIQ65390:KIR65393 KSM65390:KSN65393 LCI65390:LCJ65393 LME65390:LMF65393 LWA65390:LWB65393 MFW65390:MFX65393 MPS65390:MPT65393 MZO65390:MZP65393 NJK65390:NJL65393 NTG65390:NTH65393 ODC65390:ODD65393 OMY65390:OMZ65393 OWU65390:OWV65393 PGQ65390:PGR65393 PQM65390:PQN65393 QAI65390:QAJ65393 QKE65390:QKF65393 QUA65390:QUB65393 RDW65390:RDX65393 RNS65390:RNT65393 RXO65390:RXP65393 SHK65390:SHL65393 SRG65390:SRH65393 TBC65390:TBD65393 TKY65390:TKZ65393 TUU65390:TUV65393 UEQ65390:UER65393 UOM65390:UON65393 UYI65390:UYJ65393 VIE65390:VIF65393 VSA65390:VSB65393 WBW65390:WBX65393 WLS65390:WLT65393 WVO65390:WVP65393 JC130926:JD130929 SY130926:SZ130929 ACU130926:ACV130929 AMQ130926:AMR130929 AWM130926:AWN130929 BGI130926:BGJ130929 BQE130926:BQF130929 CAA130926:CAB130929 CJW130926:CJX130929 CTS130926:CTT130929 DDO130926:DDP130929 DNK130926:DNL130929 DXG130926:DXH130929 EHC130926:EHD130929 EQY130926:EQZ130929 FAU130926:FAV130929 FKQ130926:FKR130929 FUM130926:FUN130929 GEI130926:GEJ130929 GOE130926:GOF130929 GYA130926:GYB130929 HHW130926:HHX130929 HRS130926:HRT130929 IBO130926:IBP130929 ILK130926:ILL130929 IVG130926:IVH130929 JFC130926:JFD130929 JOY130926:JOZ130929 JYU130926:JYV130929 KIQ130926:KIR130929 KSM130926:KSN130929 LCI130926:LCJ130929 LME130926:LMF130929 LWA130926:LWB130929 MFW130926:MFX130929 MPS130926:MPT130929 MZO130926:MZP130929 NJK130926:NJL130929 NTG130926:NTH130929 ODC130926:ODD130929 OMY130926:OMZ130929 OWU130926:OWV130929 PGQ130926:PGR130929 PQM130926:PQN130929 QAI130926:QAJ130929 QKE130926:QKF130929 QUA130926:QUB130929 RDW130926:RDX130929 RNS130926:RNT130929 RXO130926:RXP130929 SHK130926:SHL130929 SRG130926:SRH130929 TBC130926:TBD130929 TKY130926:TKZ130929 TUU130926:TUV130929 UEQ130926:UER130929 UOM130926:UON130929 UYI130926:UYJ130929 VIE130926:VIF130929 VSA130926:VSB130929 WBW130926:WBX130929 WLS130926:WLT130929 WVO130926:WVP130929 JC196462:JD196465 SY196462:SZ196465 ACU196462:ACV196465 AMQ196462:AMR196465 AWM196462:AWN196465 BGI196462:BGJ196465 BQE196462:BQF196465 CAA196462:CAB196465 CJW196462:CJX196465 CTS196462:CTT196465 DDO196462:DDP196465 DNK196462:DNL196465 DXG196462:DXH196465 EHC196462:EHD196465 EQY196462:EQZ196465 FAU196462:FAV196465 FKQ196462:FKR196465 FUM196462:FUN196465 GEI196462:GEJ196465 GOE196462:GOF196465 GYA196462:GYB196465 HHW196462:HHX196465 HRS196462:HRT196465 IBO196462:IBP196465 ILK196462:ILL196465 IVG196462:IVH196465 JFC196462:JFD196465 JOY196462:JOZ196465 JYU196462:JYV196465 KIQ196462:KIR196465 KSM196462:KSN196465 LCI196462:LCJ196465 LME196462:LMF196465 LWA196462:LWB196465 MFW196462:MFX196465 MPS196462:MPT196465 MZO196462:MZP196465 NJK196462:NJL196465 NTG196462:NTH196465 ODC196462:ODD196465 OMY196462:OMZ196465 OWU196462:OWV196465 PGQ196462:PGR196465 PQM196462:PQN196465 QAI196462:QAJ196465 QKE196462:QKF196465 QUA196462:QUB196465 RDW196462:RDX196465 RNS196462:RNT196465 RXO196462:RXP196465 SHK196462:SHL196465 SRG196462:SRH196465 TBC196462:TBD196465 TKY196462:TKZ196465 TUU196462:TUV196465 UEQ196462:UER196465 UOM196462:UON196465 UYI196462:UYJ196465 VIE196462:VIF196465 VSA196462:VSB196465 WBW196462:WBX196465 WLS196462:WLT196465 WVO196462:WVP196465 JC261998:JD262001 SY261998:SZ262001 ACU261998:ACV262001 AMQ261998:AMR262001 AWM261998:AWN262001 BGI261998:BGJ262001 BQE261998:BQF262001 CAA261998:CAB262001 CJW261998:CJX262001 CTS261998:CTT262001 DDO261998:DDP262001 DNK261998:DNL262001 DXG261998:DXH262001 EHC261998:EHD262001 EQY261998:EQZ262001 FAU261998:FAV262001 FKQ261998:FKR262001 FUM261998:FUN262001 GEI261998:GEJ262001 GOE261998:GOF262001 GYA261998:GYB262001 HHW261998:HHX262001 HRS261998:HRT262001 IBO261998:IBP262001 ILK261998:ILL262001 IVG261998:IVH262001 JFC261998:JFD262001 JOY261998:JOZ262001 JYU261998:JYV262001 KIQ261998:KIR262001 KSM261998:KSN262001 LCI261998:LCJ262001 LME261998:LMF262001 LWA261998:LWB262001 MFW261998:MFX262001 MPS261998:MPT262001 MZO261998:MZP262001 NJK261998:NJL262001 NTG261998:NTH262001 ODC261998:ODD262001 OMY261998:OMZ262001 OWU261998:OWV262001 PGQ261998:PGR262001 PQM261998:PQN262001 QAI261998:QAJ262001 QKE261998:QKF262001 QUA261998:QUB262001 RDW261998:RDX262001 RNS261998:RNT262001 RXO261998:RXP262001 SHK261998:SHL262001 SRG261998:SRH262001 TBC261998:TBD262001 TKY261998:TKZ262001 TUU261998:TUV262001 UEQ261998:UER262001 UOM261998:UON262001 UYI261998:UYJ262001 VIE261998:VIF262001 VSA261998:VSB262001 WBW261998:WBX262001 WLS261998:WLT262001 WVO261998:WVP262001 JC327534:JD327537 SY327534:SZ327537 ACU327534:ACV327537 AMQ327534:AMR327537 AWM327534:AWN327537 BGI327534:BGJ327537 BQE327534:BQF327537 CAA327534:CAB327537 CJW327534:CJX327537 CTS327534:CTT327537 DDO327534:DDP327537 DNK327534:DNL327537 DXG327534:DXH327537 EHC327534:EHD327537 EQY327534:EQZ327537 FAU327534:FAV327537 FKQ327534:FKR327537 FUM327534:FUN327537 GEI327534:GEJ327537 GOE327534:GOF327537 GYA327534:GYB327537 HHW327534:HHX327537 HRS327534:HRT327537 IBO327534:IBP327537 ILK327534:ILL327537 IVG327534:IVH327537 JFC327534:JFD327537 JOY327534:JOZ327537 JYU327534:JYV327537 KIQ327534:KIR327537 KSM327534:KSN327537 LCI327534:LCJ327537 LME327534:LMF327537 LWA327534:LWB327537 MFW327534:MFX327537 MPS327534:MPT327537 MZO327534:MZP327537 NJK327534:NJL327537 NTG327534:NTH327537 ODC327534:ODD327537 OMY327534:OMZ327537 OWU327534:OWV327537 PGQ327534:PGR327537 PQM327534:PQN327537 QAI327534:QAJ327537 QKE327534:QKF327537 QUA327534:QUB327537 RDW327534:RDX327537 RNS327534:RNT327537 RXO327534:RXP327537 SHK327534:SHL327537 SRG327534:SRH327537 TBC327534:TBD327537 TKY327534:TKZ327537 TUU327534:TUV327537 UEQ327534:UER327537 UOM327534:UON327537 UYI327534:UYJ327537 VIE327534:VIF327537 VSA327534:VSB327537 WBW327534:WBX327537 WLS327534:WLT327537 WVO327534:WVP327537 JC393070:JD393073 SY393070:SZ393073 ACU393070:ACV393073 AMQ393070:AMR393073 AWM393070:AWN393073 BGI393070:BGJ393073 BQE393070:BQF393073 CAA393070:CAB393073 CJW393070:CJX393073 CTS393070:CTT393073 DDO393070:DDP393073 DNK393070:DNL393073 DXG393070:DXH393073 EHC393070:EHD393073 EQY393070:EQZ393073 FAU393070:FAV393073 FKQ393070:FKR393073 FUM393070:FUN393073 GEI393070:GEJ393073 GOE393070:GOF393073 GYA393070:GYB393073 HHW393070:HHX393073 HRS393070:HRT393073 IBO393070:IBP393073 ILK393070:ILL393073 IVG393070:IVH393073 JFC393070:JFD393073 JOY393070:JOZ393073 JYU393070:JYV393073 KIQ393070:KIR393073 KSM393070:KSN393073 LCI393070:LCJ393073 LME393070:LMF393073 LWA393070:LWB393073 MFW393070:MFX393073 MPS393070:MPT393073 MZO393070:MZP393073 NJK393070:NJL393073 NTG393070:NTH393073 ODC393070:ODD393073 OMY393070:OMZ393073 OWU393070:OWV393073 PGQ393070:PGR393073 PQM393070:PQN393073 QAI393070:QAJ393073 QKE393070:QKF393073 QUA393070:QUB393073 RDW393070:RDX393073 RNS393070:RNT393073 RXO393070:RXP393073 SHK393070:SHL393073 SRG393070:SRH393073 TBC393070:TBD393073 TKY393070:TKZ393073 TUU393070:TUV393073 UEQ393070:UER393073 UOM393070:UON393073 UYI393070:UYJ393073 VIE393070:VIF393073 VSA393070:VSB393073 WBW393070:WBX393073 WLS393070:WLT393073 WVO393070:WVP393073 JC458606:JD458609 SY458606:SZ458609 ACU458606:ACV458609 AMQ458606:AMR458609 AWM458606:AWN458609 BGI458606:BGJ458609 BQE458606:BQF458609 CAA458606:CAB458609 CJW458606:CJX458609 CTS458606:CTT458609 DDO458606:DDP458609 DNK458606:DNL458609 DXG458606:DXH458609 EHC458606:EHD458609 EQY458606:EQZ458609 FAU458606:FAV458609 FKQ458606:FKR458609 FUM458606:FUN458609 GEI458606:GEJ458609 GOE458606:GOF458609 GYA458606:GYB458609 HHW458606:HHX458609 HRS458606:HRT458609 IBO458606:IBP458609 ILK458606:ILL458609 IVG458606:IVH458609 JFC458606:JFD458609 JOY458606:JOZ458609 JYU458606:JYV458609 KIQ458606:KIR458609 KSM458606:KSN458609 LCI458606:LCJ458609 LME458606:LMF458609 LWA458606:LWB458609 MFW458606:MFX458609 MPS458606:MPT458609 MZO458606:MZP458609 NJK458606:NJL458609 NTG458606:NTH458609 ODC458606:ODD458609 OMY458606:OMZ458609 OWU458606:OWV458609 PGQ458606:PGR458609 PQM458606:PQN458609 QAI458606:QAJ458609 QKE458606:QKF458609 QUA458606:QUB458609 RDW458606:RDX458609 RNS458606:RNT458609 RXO458606:RXP458609 SHK458606:SHL458609 SRG458606:SRH458609 TBC458606:TBD458609 TKY458606:TKZ458609 TUU458606:TUV458609 UEQ458606:UER458609 UOM458606:UON458609 UYI458606:UYJ458609 VIE458606:VIF458609 VSA458606:VSB458609 WBW458606:WBX458609 WLS458606:WLT458609 WVO458606:WVP458609 JC524142:JD524145 SY524142:SZ524145 ACU524142:ACV524145 AMQ524142:AMR524145 AWM524142:AWN524145 BGI524142:BGJ524145 BQE524142:BQF524145 CAA524142:CAB524145 CJW524142:CJX524145 CTS524142:CTT524145 DDO524142:DDP524145 DNK524142:DNL524145 DXG524142:DXH524145 EHC524142:EHD524145 EQY524142:EQZ524145 FAU524142:FAV524145 FKQ524142:FKR524145 FUM524142:FUN524145 GEI524142:GEJ524145 GOE524142:GOF524145 GYA524142:GYB524145 HHW524142:HHX524145 HRS524142:HRT524145 IBO524142:IBP524145 ILK524142:ILL524145 IVG524142:IVH524145 JFC524142:JFD524145 JOY524142:JOZ524145 JYU524142:JYV524145 KIQ524142:KIR524145 KSM524142:KSN524145 LCI524142:LCJ524145 LME524142:LMF524145 LWA524142:LWB524145 MFW524142:MFX524145 MPS524142:MPT524145 MZO524142:MZP524145 NJK524142:NJL524145 NTG524142:NTH524145 ODC524142:ODD524145 OMY524142:OMZ524145 OWU524142:OWV524145 PGQ524142:PGR524145 PQM524142:PQN524145 QAI524142:QAJ524145 QKE524142:QKF524145 QUA524142:QUB524145 RDW524142:RDX524145 RNS524142:RNT524145 RXO524142:RXP524145 SHK524142:SHL524145 SRG524142:SRH524145 TBC524142:TBD524145 TKY524142:TKZ524145 TUU524142:TUV524145 UEQ524142:UER524145 UOM524142:UON524145 UYI524142:UYJ524145 VIE524142:VIF524145 VSA524142:VSB524145 WBW524142:WBX524145 WLS524142:WLT524145 WVO524142:WVP524145 JC589678:JD589681 SY589678:SZ589681 ACU589678:ACV589681 AMQ589678:AMR589681 AWM589678:AWN589681 BGI589678:BGJ589681 BQE589678:BQF589681 CAA589678:CAB589681 CJW589678:CJX589681 CTS589678:CTT589681 DDO589678:DDP589681 DNK589678:DNL589681 DXG589678:DXH589681 EHC589678:EHD589681 EQY589678:EQZ589681 FAU589678:FAV589681 FKQ589678:FKR589681 FUM589678:FUN589681 GEI589678:GEJ589681 GOE589678:GOF589681 GYA589678:GYB589681 HHW589678:HHX589681 HRS589678:HRT589681 IBO589678:IBP589681 ILK589678:ILL589681 IVG589678:IVH589681 JFC589678:JFD589681 JOY589678:JOZ589681 JYU589678:JYV589681 KIQ589678:KIR589681 KSM589678:KSN589681 LCI589678:LCJ589681 LME589678:LMF589681 LWA589678:LWB589681 MFW589678:MFX589681 MPS589678:MPT589681 MZO589678:MZP589681 NJK589678:NJL589681 NTG589678:NTH589681 ODC589678:ODD589681 OMY589678:OMZ589681 OWU589678:OWV589681 PGQ589678:PGR589681 PQM589678:PQN589681 QAI589678:QAJ589681 QKE589678:QKF589681 QUA589678:QUB589681 RDW589678:RDX589681 RNS589678:RNT589681 RXO589678:RXP589681 SHK589678:SHL589681 SRG589678:SRH589681 TBC589678:TBD589681 TKY589678:TKZ589681 TUU589678:TUV589681 UEQ589678:UER589681 UOM589678:UON589681 UYI589678:UYJ589681 VIE589678:VIF589681 VSA589678:VSB589681 WBW589678:WBX589681 WLS589678:WLT589681 WVO589678:WVP589681 JC655214:JD655217 SY655214:SZ655217 ACU655214:ACV655217 AMQ655214:AMR655217 AWM655214:AWN655217 BGI655214:BGJ655217 BQE655214:BQF655217 CAA655214:CAB655217 CJW655214:CJX655217 CTS655214:CTT655217 DDO655214:DDP655217 DNK655214:DNL655217 DXG655214:DXH655217 EHC655214:EHD655217 EQY655214:EQZ655217 FAU655214:FAV655217 FKQ655214:FKR655217 FUM655214:FUN655217 GEI655214:GEJ655217 GOE655214:GOF655217 GYA655214:GYB655217 HHW655214:HHX655217 HRS655214:HRT655217 IBO655214:IBP655217 ILK655214:ILL655217 IVG655214:IVH655217 JFC655214:JFD655217 JOY655214:JOZ655217 JYU655214:JYV655217 KIQ655214:KIR655217 KSM655214:KSN655217 LCI655214:LCJ655217 LME655214:LMF655217 LWA655214:LWB655217 MFW655214:MFX655217 MPS655214:MPT655217 MZO655214:MZP655217 NJK655214:NJL655217 NTG655214:NTH655217 ODC655214:ODD655217 OMY655214:OMZ655217 OWU655214:OWV655217 PGQ655214:PGR655217 PQM655214:PQN655217 QAI655214:QAJ655217 QKE655214:QKF655217 QUA655214:QUB655217 RDW655214:RDX655217 RNS655214:RNT655217 RXO655214:RXP655217 SHK655214:SHL655217 SRG655214:SRH655217 TBC655214:TBD655217 TKY655214:TKZ655217 TUU655214:TUV655217 UEQ655214:UER655217 UOM655214:UON655217 UYI655214:UYJ655217 VIE655214:VIF655217 VSA655214:VSB655217 WBW655214:WBX655217 WLS655214:WLT655217 WVO655214:WVP655217 JC720750:JD720753 SY720750:SZ720753 ACU720750:ACV720753 AMQ720750:AMR720753 AWM720750:AWN720753 BGI720750:BGJ720753 BQE720750:BQF720753 CAA720750:CAB720753 CJW720750:CJX720753 CTS720750:CTT720753 DDO720750:DDP720753 DNK720750:DNL720753 DXG720750:DXH720753 EHC720750:EHD720753 EQY720750:EQZ720753 FAU720750:FAV720753 FKQ720750:FKR720753 FUM720750:FUN720753 GEI720750:GEJ720753 GOE720750:GOF720753 GYA720750:GYB720753 HHW720750:HHX720753 HRS720750:HRT720753 IBO720750:IBP720753 ILK720750:ILL720753 IVG720750:IVH720753 JFC720750:JFD720753 JOY720750:JOZ720753 JYU720750:JYV720753 KIQ720750:KIR720753 KSM720750:KSN720753 LCI720750:LCJ720753 LME720750:LMF720753 LWA720750:LWB720753 MFW720750:MFX720753 MPS720750:MPT720753 MZO720750:MZP720753 NJK720750:NJL720753 NTG720750:NTH720753 ODC720750:ODD720753 OMY720750:OMZ720753 OWU720750:OWV720753 PGQ720750:PGR720753 PQM720750:PQN720753 QAI720750:QAJ720753 QKE720750:QKF720753 QUA720750:QUB720753 RDW720750:RDX720753 RNS720750:RNT720753 RXO720750:RXP720753 SHK720750:SHL720753 SRG720750:SRH720753 TBC720750:TBD720753 TKY720750:TKZ720753 TUU720750:TUV720753 UEQ720750:UER720753 UOM720750:UON720753 UYI720750:UYJ720753 VIE720750:VIF720753 VSA720750:VSB720753 WBW720750:WBX720753 WLS720750:WLT720753 WVO720750:WVP720753 JC786286:JD786289 SY786286:SZ786289 ACU786286:ACV786289 AMQ786286:AMR786289 AWM786286:AWN786289 BGI786286:BGJ786289 BQE786286:BQF786289 CAA786286:CAB786289 CJW786286:CJX786289 CTS786286:CTT786289 DDO786286:DDP786289 DNK786286:DNL786289 DXG786286:DXH786289 EHC786286:EHD786289 EQY786286:EQZ786289 FAU786286:FAV786289 FKQ786286:FKR786289 FUM786286:FUN786289 GEI786286:GEJ786289 GOE786286:GOF786289 GYA786286:GYB786289 HHW786286:HHX786289 HRS786286:HRT786289 IBO786286:IBP786289 ILK786286:ILL786289 IVG786286:IVH786289 JFC786286:JFD786289 JOY786286:JOZ786289 JYU786286:JYV786289 KIQ786286:KIR786289 KSM786286:KSN786289 LCI786286:LCJ786289 LME786286:LMF786289 LWA786286:LWB786289 MFW786286:MFX786289 MPS786286:MPT786289 MZO786286:MZP786289 NJK786286:NJL786289 NTG786286:NTH786289 ODC786286:ODD786289 OMY786286:OMZ786289 OWU786286:OWV786289 PGQ786286:PGR786289 PQM786286:PQN786289 QAI786286:QAJ786289 QKE786286:QKF786289 QUA786286:QUB786289 RDW786286:RDX786289 RNS786286:RNT786289 RXO786286:RXP786289 SHK786286:SHL786289 SRG786286:SRH786289 TBC786286:TBD786289 TKY786286:TKZ786289 TUU786286:TUV786289 UEQ786286:UER786289 UOM786286:UON786289 UYI786286:UYJ786289 VIE786286:VIF786289 VSA786286:VSB786289 WBW786286:WBX786289 WLS786286:WLT786289 WVO786286:WVP786289 JC851822:JD851825 SY851822:SZ851825 ACU851822:ACV851825 AMQ851822:AMR851825 AWM851822:AWN851825 BGI851822:BGJ851825 BQE851822:BQF851825 CAA851822:CAB851825 CJW851822:CJX851825 CTS851822:CTT851825 DDO851822:DDP851825 DNK851822:DNL851825 DXG851822:DXH851825 EHC851822:EHD851825 EQY851822:EQZ851825 FAU851822:FAV851825 FKQ851822:FKR851825 FUM851822:FUN851825 GEI851822:GEJ851825 GOE851822:GOF851825 GYA851822:GYB851825 HHW851822:HHX851825 HRS851822:HRT851825 IBO851822:IBP851825 ILK851822:ILL851825 IVG851822:IVH851825 JFC851822:JFD851825 JOY851822:JOZ851825 JYU851822:JYV851825 KIQ851822:KIR851825 KSM851822:KSN851825 LCI851822:LCJ851825 LME851822:LMF851825 LWA851822:LWB851825 MFW851822:MFX851825 MPS851822:MPT851825 MZO851822:MZP851825 NJK851822:NJL851825 NTG851822:NTH851825 ODC851822:ODD851825 OMY851822:OMZ851825 OWU851822:OWV851825 PGQ851822:PGR851825 PQM851822:PQN851825 QAI851822:QAJ851825 QKE851822:QKF851825 QUA851822:QUB851825 RDW851822:RDX851825 RNS851822:RNT851825 RXO851822:RXP851825 SHK851822:SHL851825 SRG851822:SRH851825 TBC851822:TBD851825 TKY851822:TKZ851825 TUU851822:TUV851825 UEQ851822:UER851825 UOM851822:UON851825 UYI851822:UYJ851825 VIE851822:VIF851825 VSA851822:VSB851825 WBW851822:WBX851825 WLS851822:WLT851825 WVO851822:WVP851825 JC917358:JD917361 SY917358:SZ917361 ACU917358:ACV917361 AMQ917358:AMR917361 AWM917358:AWN917361 BGI917358:BGJ917361 BQE917358:BQF917361 CAA917358:CAB917361 CJW917358:CJX917361 CTS917358:CTT917361 DDO917358:DDP917361 DNK917358:DNL917361 DXG917358:DXH917361 EHC917358:EHD917361 EQY917358:EQZ917361 FAU917358:FAV917361 FKQ917358:FKR917361 FUM917358:FUN917361 GEI917358:GEJ917361 GOE917358:GOF917361 GYA917358:GYB917361 HHW917358:HHX917361 HRS917358:HRT917361 IBO917358:IBP917361 ILK917358:ILL917361 IVG917358:IVH917361 JFC917358:JFD917361 JOY917358:JOZ917361 JYU917358:JYV917361 KIQ917358:KIR917361 KSM917358:KSN917361 LCI917358:LCJ917361 LME917358:LMF917361 LWA917358:LWB917361 MFW917358:MFX917361 MPS917358:MPT917361 MZO917358:MZP917361 NJK917358:NJL917361 NTG917358:NTH917361 ODC917358:ODD917361 OMY917358:OMZ917361 OWU917358:OWV917361 PGQ917358:PGR917361 PQM917358:PQN917361 QAI917358:QAJ917361 QKE917358:QKF917361 QUA917358:QUB917361 RDW917358:RDX917361 RNS917358:RNT917361 RXO917358:RXP917361 SHK917358:SHL917361 SRG917358:SRH917361 TBC917358:TBD917361 TKY917358:TKZ917361 TUU917358:TUV917361 UEQ917358:UER917361 UOM917358:UON917361 UYI917358:UYJ917361 VIE917358:VIF917361 VSA917358:VSB917361 WBW917358:WBX917361 WLS917358:WLT917361 WVO917358:WVP917361 JC982894:JD982897 SY982894:SZ982897 ACU982894:ACV982897 AMQ982894:AMR982897 AWM982894:AWN982897 BGI982894:BGJ982897 BQE982894:BQF982897 CAA982894:CAB982897 CJW982894:CJX982897 CTS982894:CTT982897 DDO982894:DDP982897 DNK982894:DNL982897 DXG982894:DXH982897 EHC982894:EHD982897 EQY982894:EQZ982897 FAU982894:FAV982897 FKQ982894:FKR982897 FUM982894:FUN982897 GEI982894:GEJ982897 GOE982894:GOF982897 GYA982894:GYB982897 HHW982894:HHX982897 HRS982894:HRT982897 IBO982894:IBP982897 ILK982894:ILL982897 IVG982894:IVH982897 JFC982894:JFD982897 JOY982894:JOZ982897 JYU982894:JYV982897 KIQ982894:KIR982897 KSM982894:KSN982897 LCI982894:LCJ982897 LME982894:LMF982897 LWA982894:LWB982897 MFW982894:MFX982897 MPS982894:MPT982897 MZO982894:MZP982897 NJK982894:NJL982897 NTG982894:NTH982897 ODC982894:ODD982897 OMY982894:OMZ982897 OWU982894:OWV982897 PGQ982894:PGR982897 PQM982894:PQN982897 QAI982894:QAJ982897 QKE982894:QKF982897 QUA982894:QUB982897 RDW982894:RDX982897 RNS982894:RNT982897 RXO982894:RXP982897 SHK982894:SHL982897 SRG982894:SRH982897 TBC982894:TBD982897 TKY982894:TKZ982897 TUU982894:TUV982897 UEQ982894:UER982897 UOM982894:UON982897 UYI982894:UYJ982897 VIE982894:VIF982897 VSA982894:VSB982897 WBW982894:WBX982897 WLS982894:WLT982897 WVO982894:WVP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00000000-0002-0000-0200-000000000000}">
      <formula1>0</formula1>
    </dataValidation>
    <dataValidation type="whole" operator="notEqual" allowBlank="1" showInputMessage="1" showErrorMessage="1" errorTitle="Pogrešan unos" error="Mogu se unijeti samo cjelobrojne pozitivne ili negativne vrijednosti." sqref="JC65394:JD65394 SY65394:SZ65394 ACU65394:ACV65394 AMQ65394:AMR65394 AWM65394:AWN65394 BGI65394:BGJ65394 BQE65394:BQF65394 CAA65394:CAB65394 CJW65394:CJX65394 CTS65394:CTT65394 DDO65394:DDP65394 DNK65394:DNL65394 DXG65394:DXH65394 EHC65394:EHD65394 EQY65394:EQZ65394 FAU65394:FAV65394 FKQ65394:FKR65394 FUM65394:FUN65394 GEI65394:GEJ65394 GOE65394:GOF65394 GYA65394:GYB65394 HHW65394:HHX65394 HRS65394:HRT65394 IBO65394:IBP65394 ILK65394:ILL65394 IVG65394:IVH65394 JFC65394:JFD65394 JOY65394:JOZ65394 JYU65394:JYV65394 KIQ65394:KIR65394 KSM65394:KSN65394 LCI65394:LCJ65394 LME65394:LMF65394 LWA65394:LWB65394 MFW65394:MFX65394 MPS65394:MPT65394 MZO65394:MZP65394 NJK65394:NJL65394 NTG65394:NTH65394 ODC65394:ODD65394 OMY65394:OMZ65394 OWU65394:OWV65394 PGQ65394:PGR65394 PQM65394:PQN65394 QAI65394:QAJ65394 QKE65394:QKF65394 QUA65394:QUB65394 RDW65394:RDX65394 RNS65394:RNT65394 RXO65394:RXP65394 SHK65394:SHL65394 SRG65394:SRH65394 TBC65394:TBD65394 TKY65394:TKZ65394 TUU65394:TUV65394 UEQ65394:UER65394 UOM65394:UON65394 UYI65394:UYJ65394 VIE65394:VIF65394 VSA65394:VSB65394 WBW65394:WBX65394 WLS65394:WLT65394 WVO65394:WVP65394 JC130930:JD130930 SY130930:SZ130930 ACU130930:ACV130930 AMQ130930:AMR130930 AWM130930:AWN130930 BGI130930:BGJ130930 BQE130930:BQF130930 CAA130930:CAB130930 CJW130930:CJX130930 CTS130930:CTT130930 DDO130930:DDP130930 DNK130930:DNL130930 DXG130930:DXH130930 EHC130930:EHD130930 EQY130930:EQZ130930 FAU130930:FAV130930 FKQ130930:FKR130930 FUM130930:FUN130930 GEI130930:GEJ130930 GOE130930:GOF130930 GYA130930:GYB130930 HHW130930:HHX130930 HRS130930:HRT130930 IBO130930:IBP130930 ILK130930:ILL130930 IVG130930:IVH130930 JFC130930:JFD130930 JOY130930:JOZ130930 JYU130930:JYV130930 KIQ130930:KIR130930 KSM130930:KSN130930 LCI130930:LCJ130930 LME130930:LMF130930 LWA130930:LWB130930 MFW130930:MFX130930 MPS130930:MPT130930 MZO130930:MZP130930 NJK130930:NJL130930 NTG130930:NTH130930 ODC130930:ODD130930 OMY130930:OMZ130930 OWU130930:OWV130930 PGQ130930:PGR130930 PQM130930:PQN130930 QAI130930:QAJ130930 QKE130930:QKF130930 QUA130930:QUB130930 RDW130930:RDX130930 RNS130930:RNT130930 RXO130930:RXP130930 SHK130930:SHL130930 SRG130930:SRH130930 TBC130930:TBD130930 TKY130930:TKZ130930 TUU130930:TUV130930 UEQ130930:UER130930 UOM130930:UON130930 UYI130930:UYJ130930 VIE130930:VIF130930 VSA130930:VSB130930 WBW130930:WBX130930 WLS130930:WLT130930 WVO130930:WVP130930 JC196466:JD196466 SY196466:SZ196466 ACU196466:ACV196466 AMQ196466:AMR196466 AWM196466:AWN196466 BGI196466:BGJ196466 BQE196466:BQF196466 CAA196466:CAB196466 CJW196466:CJX196466 CTS196466:CTT196466 DDO196466:DDP196466 DNK196466:DNL196466 DXG196466:DXH196466 EHC196466:EHD196466 EQY196466:EQZ196466 FAU196466:FAV196466 FKQ196466:FKR196466 FUM196466:FUN196466 GEI196466:GEJ196466 GOE196466:GOF196466 GYA196466:GYB196466 HHW196466:HHX196466 HRS196466:HRT196466 IBO196466:IBP196466 ILK196466:ILL196466 IVG196466:IVH196466 JFC196466:JFD196466 JOY196466:JOZ196466 JYU196466:JYV196466 KIQ196466:KIR196466 KSM196466:KSN196466 LCI196466:LCJ196466 LME196466:LMF196466 LWA196466:LWB196466 MFW196466:MFX196466 MPS196466:MPT196466 MZO196466:MZP196466 NJK196466:NJL196466 NTG196466:NTH196466 ODC196466:ODD196466 OMY196466:OMZ196466 OWU196466:OWV196466 PGQ196466:PGR196466 PQM196466:PQN196466 QAI196466:QAJ196466 QKE196466:QKF196466 QUA196466:QUB196466 RDW196466:RDX196466 RNS196466:RNT196466 RXO196466:RXP196466 SHK196466:SHL196466 SRG196466:SRH196466 TBC196466:TBD196466 TKY196466:TKZ196466 TUU196466:TUV196466 UEQ196466:UER196466 UOM196466:UON196466 UYI196466:UYJ196466 VIE196466:VIF196466 VSA196466:VSB196466 WBW196466:WBX196466 WLS196466:WLT196466 WVO196466:WVP196466 JC262002:JD262002 SY262002:SZ262002 ACU262002:ACV262002 AMQ262002:AMR262002 AWM262002:AWN262002 BGI262002:BGJ262002 BQE262002:BQF262002 CAA262002:CAB262002 CJW262002:CJX262002 CTS262002:CTT262002 DDO262002:DDP262002 DNK262002:DNL262002 DXG262002:DXH262002 EHC262002:EHD262002 EQY262002:EQZ262002 FAU262002:FAV262002 FKQ262002:FKR262002 FUM262002:FUN262002 GEI262002:GEJ262002 GOE262002:GOF262002 GYA262002:GYB262002 HHW262002:HHX262002 HRS262002:HRT262002 IBO262002:IBP262002 ILK262002:ILL262002 IVG262002:IVH262002 JFC262002:JFD262002 JOY262002:JOZ262002 JYU262002:JYV262002 KIQ262002:KIR262002 KSM262002:KSN262002 LCI262002:LCJ262002 LME262002:LMF262002 LWA262002:LWB262002 MFW262002:MFX262002 MPS262002:MPT262002 MZO262002:MZP262002 NJK262002:NJL262002 NTG262002:NTH262002 ODC262002:ODD262002 OMY262002:OMZ262002 OWU262002:OWV262002 PGQ262002:PGR262002 PQM262002:PQN262002 QAI262002:QAJ262002 QKE262002:QKF262002 QUA262002:QUB262002 RDW262002:RDX262002 RNS262002:RNT262002 RXO262002:RXP262002 SHK262002:SHL262002 SRG262002:SRH262002 TBC262002:TBD262002 TKY262002:TKZ262002 TUU262002:TUV262002 UEQ262002:UER262002 UOM262002:UON262002 UYI262002:UYJ262002 VIE262002:VIF262002 VSA262002:VSB262002 WBW262002:WBX262002 WLS262002:WLT262002 WVO262002:WVP262002 JC327538:JD327538 SY327538:SZ327538 ACU327538:ACV327538 AMQ327538:AMR327538 AWM327538:AWN327538 BGI327538:BGJ327538 BQE327538:BQF327538 CAA327538:CAB327538 CJW327538:CJX327538 CTS327538:CTT327538 DDO327538:DDP327538 DNK327538:DNL327538 DXG327538:DXH327538 EHC327538:EHD327538 EQY327538:EQZ327538 FAU327538:FAV327538 FKQ327538:FKR327538 FUM327538:FUN327538 GEI327538:GEJ327538 GOE327538:GOF327538 GYA327538:GYB327538 HHW327538:HHX327538 HRS327538:HRT327538 IBO327538:IBP327538 ILK327538:ILL327538 IVG327538:IVH327538 JFC327538:JFD327538 JOY327538:JOZ327538 JYU327538:JYV327538 KIQ327538:KIR327538 KSM327538:KSN327538 LCI327538:LCJ327538 LME327538:LMF327538 LWA327538:LWB327538 MFW327538:MFX327538 MPS327538:MPT327538 MZO327538:MZP327538 NJK327538:NJL327538 NTG327538:NTH327538 ODC327538:ODD327538 OMY327538:OMZ327538 OWU327538:OWV327538 PGQ327538:PGR327538 PQM327538:PQN327538 QAI327538:QAJ327538 QKE327538:QKF327538 QUA327538:QUB327538 RDW327538:RDX327538 RNS327538:RNT327538 RXO327538:RXP327538 SHK327538:SHL327538 SRG327538:SRH327538 TBC327538:TBD327538 TKY327538:TKZ327538 TUU327538:TUV327538 UEQ327538:UER327538 UOM327538:UON327538 UYI327538:UYJ327538 VIE327538:VIF327538 VSA327538:VSB327538 WBW327538:WBX327538 WLS327538:WLT327538 WVO327538:WVP327538 JC393074:JD393074 SY393074:SZ393074 ACU393074:ACV393074 AMQ393074:AMR393074 AWM393074:AWN393074 BGI393074:BGJ393074 BQE393074:BQF393074 CAA393074:CAB393074 CJW393074:CJX393074 CTS393074:CTT393074 DDO393074:DDP393074 DNK393074:DNL393074 DXG393074:DXH393074 EHC393074:EHD393074 EQY393074:EQZ393074 FAU393074:FAV393074 FKQ393074:FKR393074 FUM393074:FUN393074 GEI393074:GEJ393074 GOE393074:GOF393074 GYA393074:GYB393074 HHW393074:HHX393074 HRS393074:HRT393074 IBO393074:IBP393074 ILK393074:ILL393074 IVG393074:IVH393074 JFC393074:JFD393074 JOY393074:JOZ393074 JYU393074:JYV393074 KIQ393074:KIR393074 KSM393074:KSN393074 LCI393074:LCJ393074 LME393074:LMF393074 LWA393074:LWB393074 MFW393074:MFX393074 MPS393074:MPT393074 MZO393074:MZP393074 NJK393074:NJL393074 NTG393074:NTH393074 ODC393074:ODD393074 OMY393074:OMZ393074 OWU393074:OWV393074 PGQ393074:PGR393074 PQM393074:PQN393074 QAI393074:QAJ393074 QKE393074:QKF393074 QUA393074:QUB393074 RDW393074:RDX393074 RNS393074:RNT393074 RXO393074:RXP393074 SHK393074:SHL393074 SRG393074:SRH393074 TBC393074:TBD393074 TKY393074:TKZ393074 TUU393074:TUV393074 UEQ393074:UER393074 UOM393074:UON393074 UYI393074:UYJ393074 VIE393074:VIF393074 VSA393074:VSB393074 WBW393074:WBX393074 WLS393074:WLT393074 WVO393074:WVP393074 JC458610:JD458610 SY458610:SZ458610 ACU458610:ACV458610 AMQ458610:AMR458610 AWM458610:AWN458610 BGI458610:BGJ458610 BQE458610:BQF458610 CAA458610:CAB458610 CJW458610:CJX458610 CTS458610:CTT458610 DDO458610:DDP458610 DNK458610:DNL458610 DXG458610:DXH458610 EHC458610:EHD458610 EQY458610:EQZ458610 FAU458610:FAV458610 FKQ458610:FKR458610 FUM458610:FUN458610 GEI458610:GEJ458610 GOE458610:GOF458610 GYA458610:GYB458610 HHW458610:HHX458610 HRS458610:HRT458610 IBO458610:IBP458610 ILK458610:ILL458610 IVG458610:IVH458610 JFC458610:JFD458610 JOY458610:JOZ458610 JYU458610:JYV458610 KIQ458610:KIR458610 KSM458610:KSN458610 LCI458610:LCJ458610 LME458610:LMF458610 LWA458610:LWB458610 MFW458610:MFX458610 MPS458610:MPT458610 MZO458610:MZP458610 NJK458610:NJL458610 NTG458610:NTH458610 ODC458610:ODD458610 OMY458610:OMZ458610 OWU458610:OWV458610 PGQ458610:PGR458610 PQM458610:PQN458610 QAI458610:QAJ458610 QKE458610:QKF458610 QUA458610:QUB458610 RDW458610:RDX458610 RNS458610:RNT458610 RXO458610:RXP458610 SHK458610:SHL458610 SRG458610:SRH458610 TBC458610:TBD458610 TKY458610:TKZ458610 TUU458610:TUV458610 UEQ458610:UER458610 UOM458610:UON458610 UYI458610:UYJ458610 VIE458610:VIF458610 VSA458610:VSB458610 WBW458610:WBX458610 WLS458610:WLT458610 WVO458610:WVP458610 JC524146:JD524146 SY524146:SZ524146 ACU524146:ACV524146 AMQ524146:AMR524146 AWM524146:AWN524146 BGI524146:BGJ524146 BQE524146:BQF524146 CAA524146:CAB524146 CJW524146:CJX524146 CTS524146:CTT524146 DDO524146:DDP524146 DNK524146:DNL524146 DXG524146:DXH524146 EHC524146:EHD524146 EQY524146:EQZ524146 FAU524146:FAV524146 FKQ524146:FKR524146 FUM524146:FUN524146 GEI524146:GEJ524146 GOE524146:GOF524146 GYA524146:GYB524146 HHW524146:HHX524146 HRS524146:HRT524146 IBO524146:IBP524146 ILK524146:ILL524146 IVG524146:IVH524146 JFC524146:JFD524146 JOY524146:JOZ524146 JYU524146:JYV524146 KIQ524146:KIR524146 KSM524146:KSN524146 LCI524146:LCJ524146 LME524146:LMF524146 LWA524146:LWB524146 MFW524146:MFX524146 MPS524146:MPT524146 MZO524146:MZP524146 NJK524146:NJL524146 NTG524146:NTH524146 ODC524146:ODD524146 OMY524146:OMZ524146 OWU524146:OWV524146 PGQ524146:PGR524146 PQM524146:PQN524146 QAI524146:QAJ524146 QKE524146:QKF524146 QUA524146:QUB524146 RDW524146:RDX524146 RNS524146:RNT524146 RXO524146:RXP524146 SHK524146:SHL524146 SRG524146:SRH524146 TBC524146:TBD524146 TKY524146:TKZ524146 TUU524146:TUV524146 UEQ524146:UER524146 UOM524146:UON524146 UYI524146:UYJ524146 VIE524146:VIF524146 VSA524146:VSB524146 WBW524146:WBX524146 WLS524146:WLT524146 WVO524146:WVP524146 JC589682:JD589682 SY589682:SZ589682 ACU589682:ACV589682 AMQ589682:AMR589682 AWM589682:AWN589682 BGI589682:BGJ589682 BQE589682:BQF589682 CAA589682:CAB589682 CJW589682:CJX589682 CTS589682:CTT589682 DDO589682:DDP589682 DNK589682:DNL589682 DXG589682:DXH589682 EHC589682:EHD589682 EQY589682:EQZ589682 FAU589682:FAV589682 FKQ589682:FKR589682 FUM589682:FUN589682 GEI589682:GEJ589682 GOE589682:GOF589682 GYA589682:GYB589682 HHW589682:HHX589682 HRS589682:HRT589682 IBO589682:IBP589682 ILK589682:ILL589682 IVG589682:IVH589682 JFC589682:JFD589682 JOY589682:JOZ589682 JYU589682:JYV589682 KIQ589682:KIR589682 KSM589682:KSN589682 LCI589682:LCJ589682 LME589682:LMF589682 LWA589682:LWB589682 MFW589682:MFX589682 MPS589682:MPT589682 MZO589682:MZP589682 NJK589682:NJL589682 NTG589682:NTH589682 ODC589682:ODD589682 OMY589682:OMZ589682 OWU589682:OWV589682 PGQ589682:PGR589682 PQM589682:PQN589682 QAI589682:QAJ589682 QKE589682:QKF589682 QUA589682:QUB589682 RDW589682:RDX589682 RNS589682:RNT589682 RXO589682:RXP589682 SHK589682:SHL589682 SRG589682:SRH589682 TBC589682:TBD589682 TKY589682:TKZ589682 TUU589682:TUV589682 UEQ589682:UER589682 UOM589682:UON589682 UYI589682:UYJ589682 VIE589682:VIF589682 VSA589682:VSB589682 WBW589682:WBX589682 WLS589682:WLT589682 WVO589682:WVP589682 JC655218:JD655218 SY655218:SZ655218 ACU655218:ACV655218 AMQ655218:AMR655218 AWM655218:AWN655218 BGI655218:BGJ655218 BQE655218:BQF655218 CAA655218:CAB655218 CJW655218:CJX655218 CTS655218:CTT655218 DDO655218:DDP655218 DNK655218:DNL655218 DXG655218:DXH655218 EHC655218:EHD655218 EQY655218:EQZ655218 FAU655218:FAV655218 FKQ655218:FKR655218 FUM655218:FUN655218 GEI655218:GEJ655218 GOE655218:GOF655218 GYA655218:GYB655218 HHW655218:HHX655218 HRS655218:HRT655218 IBO655218:IBP655218 ILK655218:ILL655218 IVG655218:IVH655218 JFC655218:JFD655218 JOY655218:JOZ655218 JYU655218:JYV655218 KIQ655218:KIR655218 KSM655218:KSN655218 LCI655218:LCJ655218 LME655218:LMF655218 LWA655218:LWB655218 MFW655218:MFX655218 MPS655218:MPT655218 MZO655218:MZP655218 NJK655218:NJL655218 NTG655218:NTH655218 ODC655218:ODD655218 OMY655218:OMZ655218 OWU655218:OWV655218 PGQ655218:PGR655218 PQM655218:PQN655218 QAI655218:QAJ655218 QKE655218:QKF655218 QUA655218:QUB655218 RDW655218:RDX655218 RNS655218:RNT655218 RXO655218:RXP655218 SHK655218:SHL655218 SRG655218:SRH655218 TBC655218:TBD655218 TKY655218:TKZ655218 TUU655218:TUV655218 UEQ655218:UER655218 UOM655218:UON655218 UYI655218:UYJ655218 VIE655218:VIF655218 VSA655218:VSB655218 WBW655218:WBX655218 WLS655218:WLT655218 WVO655218:WVP655218 JC720754:JD720754 SY720754:SZ720754 ACU720754:ACV720754 AMQ720754:AMR720754 AWM720754:AWN720754 BGI720754:BGJ720754 BQE720754:BQF720754 CAA720754:CAB720754 CJW720754:CJX720754 CTS720754:CTT720754 DDO720754:DDP720754 DNK720754:DNL720754 DXG720754:DXH720754 EHC720754:EHD720754 EQY720754:EQZ720754 FAU720754:FAV720754 FKQ720754:FKR720754 FUM720754:FUN720754 GEI720754:GEJ720754 GOE720754:GOF720754 GYA720754:GYB720754 HHW720754:HHX720754 HRS720754:HRT720754 IBO720754:IBP720754 ILK720754:ILL720754 IVG720754:IVH720754 JFC720754:JFD720754 JOY720754:JOZ720754 JYU720754:JYV720754 KIQ720754:KIR720754 KSM720754:KSN720754 LCI720754:LCJ720754 LME720754:LMF720754 LWA720754:LWB720754 MFW720754:MFX720754 MPS720754:MPT720754 MZO720754:MZP720754 NJK720754:NJL720754 NTG720754:NTH720754 ODC720754:ODD720754 OMY720754:OMZ720754 OWU720754:OWV720754 PGQ720754:PGR720754 PQM720754:PQN720754 QAI720754:QAJ720754 QKE720754:QKF720754 QUA720754:QUB720754 RDW720754:RDX720754 RNS720754:RNT720754 RXO720754:RXP720754 SHK720754:SHL720754 SRG720754:SRH720754 TBC720754:TBD720754 TKY720754:TKZ720754 TUU720754:TUV720754 UEQ720754:UER720754 UOM720754:UON720754 UYI720754:UYJ720754 VIE720754:VIF720754 VSA720754:VSB720754 WBW720754:WBX720754 WLS720754:WLT720754 WVO720754:WVP720754 JC786290:JD786290 SY786290:SZ786290 ACU786290:ACV786290 AMQ786290:AMR786290 AWM786290:AWN786290 BGI786290:BGJ786290 BQE786290:BQF786290 CAA786290:CAB786290 CJW786290:CJX786290 CTS786290:CTT786290 DDO786290:DDP786290 DNK786290:DNL786290 DXG786290:DXH786290 EHC786290:EHD786290 EQY786290:EQZ786290 FAU786290:FAV786290 FKQ786290:FKR786290 FUM786290:FUN786290 GEI786290:GEJ786290 GOE786290:GOF786290 GYA786290:GYB786290 HHW786290:HHX786290 HRS786290:HRT786290 IBO786290:IBP786290 ILK786290:ILL786290 IVG786290:IVH786290 JFC786290:JFD786290 JOY786290:JOZ786290 JYU786290:JYV786290 KIQ786290:KIR786290 KSM786290:KSN786290 LCI786290:LCJ786290 LME786290:LMF786290 LWA786290:LWB786290 MFW786290:MFX786290 MPS786290:MPT786290 MZO786290:MZP786290 NJK786290:NJL786290 NTG786290:NTH786290 ODC786290:ODD786290 OMY786290:OMZ786290 OWU786290:OWV786290 PGQ786290:PGR786290 PQM786290:PQN786290 QAI786290:QAJ786290 QKE786290:QKF786290 QUA786290:QUB786290 RDW786290:RDX786290 RNS786290:RNT786290 RXO786290:RXP786290 SHK786290:SHL786290 SRG786290:SRH786290 TBC786290:TBD786290 TKY786290:TKZ786290 TUU786290:TUV786290 UEQ786290:UER786290 UOM786290:UON786290 UYI786290:UYJ786290 VIE786290:VIF786290 VSA786290:VSB786290 WBW786290:WBX786290 WLS786290:WLT786290 WVO786290:WVP786290 JC851826:JD851826 SY851826:SZ851826 ACU851826:ACV851826 AMQ851826:AMR851826 AWM851826:AWN851826 BGI851826:BGJ851826 BQE851826:BQF851826 CAA851826:CAB851826 CJW851826:CJX851826 CTS851826:CTT851826 DDO851826:DDP851826 DNK851826:DNL851826 DXG851826:DXH851826 EHC851826:EHD851826 EQY851826:EQZ851826 FAU851826:FAV851826 FKQ851826:FKR851826 FUM851826:FUN851826 GEI851826:GEJ851826 GOE851826:GOF851826 GYA851826:GYB851826 HHW851826:HHX851826 HRS851826:HRT851826 IBO851826:IBP851826 ILK851826:ILL851826 IVG851826:IVH851826 JFC851826:JFD851826 JOY851826:JOZ851826 JYU851826:JYV851826 KIQ851826:KIR851826 KSM851826:KSN851826 LCI851826:LCJ851826 LME851826:LMF851826 LWA851826:LWB851826 MFW851826:MFX851826 MPS851826:MPT851826 MZO851826:MZP851826 NJK851826:NJL851826 NTG851826:NTH851826 ODC851826:ODD851826 OMY851826:OMZ851826 OWU851826:OWV851826 PGQ851826:PGR851826 PQM851826:PQN851826 QAI851826:QAJ851826 QKE851826:QKF851826 QUA851826:QUB851826 RDW851826:RDX851826 RNS851826:RNT851826 RXO851826:RXP851826 SHK851826:SHL851826 SRG851826:SRH851826 TBC851826:TBD851826 TKY851826:TKZ851826 TUU851826:TUV851826 UEQ851826:UER851826 UOM851826:UON851826 UYI851826:UYJ851826 VIE851826:VIF851826 VSA851826:VSB851826 WBW851826:WBX851826 WLS851826:WLT851826 WVO851826:WVP851826 JC917362:JD917362 SY917362:SZ917362 ACU917362:ACV917362 AMQ917362:AMR917362 AWM917362:AWN917362 BGI917362:BGJ917362 BQE917362:BQF917362 CAA917362:CAB917362 CJW917362:CJX917362 CTS917362:CTT917362 DDO917362:DDP917362 DNK917362:DNL917362 DXG917362:DXH917362 EHC917362:EHD917362 EQY917362:EQZ917362 FAU917362:FAV917362 FKQ917362:FKR917362 FUM917362:FUN917362 GEI917362:GEJ917362 GOE917362:GOF917362 GYA917362:GYB917362 HHW917362:HHX917362 HRS917362:HRT917362 IBO917362:IBP917362 ILK917362:ILL917362 IVG917362:IVH917362 JFC917362:JFD917362 JOY917362:JOZ917362 JYU917362:JYV917362 KIQ917362:KIR917362 KSM917362:KSN917362 LCI917362:LCJ917362 LME917362:LMF917362 LWA917362:LWB917362 MFW917362:MFX917362 MPS917362:MPT917362 MZO917362:MZP917362 NJK917362:NJL917362 NTG917362:NTH917362 ODC917362:ODD917362 OMY917362:OMZ917362 OWU917362:OWV917362 PGQ917362:PGR917362 PQM917362:PQN917362 QAI917362:QAJ917362 QKE917362:QKF917362 QUA917362:QUB917362 RDW917362:RDX917362 RNS917362:RNT917362 RXO917362:RXP917362 SHK917362:SHL917362 SRG917362:SRH917362 TBC917362:TBD917362 TKY917362:TKZ917362 TUU917362:TUV917362 UEQ917362:UER917362 UOM917362:UON917362 UYI917362:UYJ917362 VIE917362:VIF917362 VSA917362:VSB917362 WBW917362:WBX917362 WLS917362:WLT917362 WVO917362:WVP917362 JC982898:JD982898 SY982898:SZ982898 ACU982898:ACV982898 AMQ982898:AMR982898 AWM982898:AWN982898 BGI982898:BGJ982898 BQE982898:BQF982898 CAA982898:CAB982898 CJW982898:CJX982898 CTS982898:CTT982898 DDO982898:DDP982898 DNK982898:DNL982898 DXG982898:DXH982898 EHC982898:EHD982898 EQY982898:EQZ982898 FAU982898:FAV982898 FKQ982898:FKR982898 FUM982898:FUN982898 GEI982898:GEJ982898 GOE982898:GOF982898 GYA982898:GYB982898 HHW982898:HHX982898 HRS982898:HRT982898 IBO982898:IBP982898 ILK982898:ILL982898 IVG982898:IVH982898 JFC982898:JFD982898 JOY982898:JOZ982898 JYU982898:JYV982898 KIQ982898:KIR982898 KSM982898:KSN982898 LCI982898:LCJ982898 LME982898:LMF982898 LWA982898:LWB982898 MFW982898:MFX982898 MPS982898:MPT982898 MZO982898:MZP982898 NJK982898:NJL982898 NTG982898:NTH982898 ODC982898:ODD982898 OMY982898:OMZ982898 OWU982898:OWV982898 PGQ982898:PGR982898 PQM982898:PQN982898 QAI982898:QAJ982898 QKE982898:QKF982898 QUA982898:QUB982898 RDW982898:RDX982898 RNS982898:RNT982898 RXO982898:RXP982898 SHK982898:SHL982898 SRG982898:SRH982898 TBC982898:TBD982898 TKY982898:TKZ982898 TUU982898:TUV982898 UEQ982898:UER982898 UOM982898:UON982898 UYI982898:UYJ982898 VIE982898:VIF982898 VSA982898:VSB982898 WBW982898:WBX982898 WLS982898:WLT982898 WVO982898:WVP982898 H982898 H917362 H851826 H786290 H720754 H655218 H589682 H524146 H458610 H393074 H327538 H262002 H196466 H130930 H65394" xr:uid="{00000000-0002-0000-0200-000001000000}">
      <formula1>999999999999</formula1>
    </dataValidation>
    <dataValidation type="whole" operator="notEqual" allowBlank="1" showInputMessage="1" showErrorMessage="1" errorTitle="Pogrešan unos" error="Mogu se unijeti samo cjelobrojne vrijednosti." sqref="JC65439:JD65450 SY65439:SZ65450 ACU65439:ACV65450 AMQ65439:AMR65450 AWM65439:AWN65450 BGI65439:BGJ65450 BQE65439:BQF65450 CAA65439:CAB65450 CJW65439:CJX65450 CTS65439:CTT65450 DDO65439:DDP65450 DNK65439:DNL65450 DXG65439:DXH65450 EHC65439:EHD65450 EQY65439:EQZ65450 FAU65439:FAV65450 FKQ65439:FKR65450 FUM65439:FUN65450 GEI65439:GEJ65450 GOE65439:GOF65450 GYA65439:GYB65450 HHW65439:HHX65450 HRS65439:HRT65450 IBO65439:IBP65450 ILK65439:ILL65450 IVG65439:IVH65450 JFC65439:JFD65450 JOY65439:JOZ65450 JYU65439:JYV65450 KIQ65439:KIR65450 KSM65439:KSN65450 LCI65439:LCJ65450 LME65439:LMF65450 LWA65439:LWB65450 MFW65439:MFX65450 MPS65439:MPT65450 MZO65439:MZP65450 NJK65439:NJL65450 NTG65439:NTH65450 ODC65439:ODD65450 OMY65439:OMZ65450 OWU65439:OWV65450 PGQ65439:PGR65450 PQM65439:PQN65450 QAI65439:QAJ65450 QKE65439:QKF65450 QUA65439:QUB65450 RDW65439:RDX65450 RNS65439:RNT65450 RXO65439:RXP65450 SHK65439:SHL65450 SRG65439:SRH65450 TBC65439:TBD65450 TKY65439:TKZ65450 TUU65439:TUV65450 UEQ65439:UER65450 UOM65439:UON65450 UYI65439:UYJ65450 VIE65439:VIF65450 VSA65439:VSB65450 WBW65439:WBX65450 WLS65439:WLT65450 WVO65439:WVP65450 JC130975:JD130986 SY130975:SZ130986 ACU130975:ACV130986 AMQ130975:AMR130986 AWM130975:AWN130986 BGI130975:BGJ130986 BQE130975:BQF130986 CAA130975:CAB130986 CJW130975:CJX130986 CTS130975:CTT130986 DDO130975:DDP130986 DNK130975:DNL130986 DXG130975:DXH130986 EHC130975:EHD130986 EQY130975:EQZ130986 FAU130975:FAV130986 FKQ130975:FKR130986 FUM130975:FUN130986 GEI130975:GEJ130986 GOE130975:GOF130986 GYA130975:GYB130986 HHW130975:HHX130986 HRS130975:HRT130986 IBO130975:IBP130986 ILK130975:ILL130986 IVG130975:IVH130986 JFC130975:JFD130986 JOY130975:JOZ130986 JYU130975:JYV130986 KIQ130975:KIR130986 KSM130975:KSN130986 LCI130975:LCJ130986 LME130975:LMF130986 LWA130975:LWB130986 MFW130975:MFX130986 MPS130975:MPT130986 MZO130975:MZP130986 NJK130975:NJL130986 NTG130975:NTH130986 ODC130975:ODD130986 OMY130975:OMZ130986 OWU130975:OWV130986 PGQ130975:PGR130986 PQM130975:PQN130986 QAI130975:QAJ130986 QKE130975:QKF130986 QUA130975:QUB130986 RDW130975:RDX130986 RNS130975:RNT130986 RXO130975:RXP130986 SHK130975:SHL130986 SRG130975:SRH130986 TBC130975:TBD130986 TKY130975:TKZ130986 TUU130975:TUV130986 UEQ130975:UER130986 UOM130975:UON130986 UYI130975:UYJ130986 VIE130975:VIF130986 VSA130975:VSB130986 WBW130975:WBX130986 WLS130975:WLT130986 WVO130975:WVP130986 JC196511:JD196522 SY196511:SZ196522 ACU196511:ACV196522 AMQ196511:AMR196522 AWM196511:AWN196522 BGI196511:BGJ196522 BQE196511:BQF196522 CAA196511:CAB196522 CJW196511:CJX196522 CTS196511:CTT196522 DDO196511:DDP196522 DNK196511:DNL196522 DXG196511:DXH196522 EHC196511:EHD196522 EQY196511:EQZ196522 FAU196511:FAV196522 FKQ196511:FKR196522 FUM196511:FUN196522 GEI196511:GEJ196522 GOE196511:GOF196522 GYA196511:GYB196522 HHW196511:HHX196522 HRS196511:HRT196522 IBO196511:IBP196522 ILK196511:ILL196522 IVG196511:IVH196522 JFC196511:JFD196522 JOY196511:JOZ196522 JYU196511:JYV196522 KIQ196511:KIR196522 KSM196511:KSN196522 LCI196511:LCJ196522 LME196511:LMF196522 LWA196511:LWB196522 MFW196511:MFX196522 MPS196511:MPT196522 MZO196511:MZP196522 NJK196511:NJL196522 NTG196511:NTH196522 ODC196511:ODD196522 OMY196511:OMZ196522 OWU196511:OWV196522 PGQ196511:PGR196522 PQM196511:PQN196522 QAI196511:QAJ196522 QKE196511:QKF196522 QUA196511:QUB196522 RDW196511:RDX196522 RNS196511:RNT196522 RXO196511:RXP196522 SHK196511:SHL196522 SRG196511:SRH196522 TBC196511:TBD196522 TKY196511:TKZ196522 TUU196511:TUV196522 UEQ196511:UER196522 UOM196511:UON196522 UYI196511:UYJ196522 VIE196511:VIF196522 VSA196511:VSB196522 WBW196511:WBX196522 WLS196511:WLT196522 WVO196511:WVP196522 JC262047:JD262058 SY262047:SZ262058 ACU262047:ACV262058 AMQ262047:AMR262058 AWM262047:AWN262058 BGI262047:BGJ262058 BQE262047:BQF262058 CAA262047:CAB262058 CJW262047:CJX262058 CTS262047:CTT262058 DDO262047:DDP262058 DNK262047:DNL262058 DXG262047:DXH262058 EHC262047:EHD262058 EQY262047:EQZ262058 FAU262047:FAV262058 FKQ262047:FKR262058 FUM262047:FUN262058 GEI262047:GEJ262058 GOE262047:GOF262058 GYA262047:GYB262058 HHW262047:HHX262058 HRS262047:HRT262058 IBO262047:IBP262058 ILK262047:ILL262058 IVG262047:IVH262058 JFC262047:JFD262058 JOY262047:JOZ262058 JYU262047:JYV262058 KIQ262047:KIR262058 KSM262047:KSN262058 LCI262047:LCJ262058 LME262047:LMF262058 LWA262047:LWB262058 MFW262047:MFX262058 MPS262047:MPT262058 MZO262047:MZP262058 NJK262047:NJL262058 NTG262047:NTH262058 ODC262047:ODD262058 OMY262047:OMZ262058 OWU262047:OWV262058 PGQ262047:PGR262058 PQM262047:PQN262058 QAI262047:QAJ262058 QKE262047:QKF262058 QUA262047:QUB262058 RDW262047:RDX262058 RNS262047:RNT262058 RXO262047:RXP262058 SHK262047:SHL262058 SRG262047:SRH262058 TBC262047:TBD262058 TKY262047:TKZ262058 TUU262047:TUV262058 UEQ262047:UER262058 UOM262047:UON262058 UYI262047:UYJ262058 VIE262047:VIF262058 VSA262047:VSB262058 WBW262047:WBX262058 WLS262047:WLT262058 WVO262047:WVP262058 JC327583:JD327594 SY327583:SZ327594 ACU327583:ACV327594 AMQ327583:AMR327594 AWM327583:AWN327594 BGI327583:BGJ327594 BQE327583:BQF327594 CAA327583:CAB327594 CJW327583:CJX327594 CTS327583:CTT327594 DDO327583:DDP327594 DNK327583:DNL327594 DXG327583:DXH327594 EHC327583:EHD327594 EQY327583:EQZ327594 FAU327583:FAV327594 FKQ327583:FKR327594 FUM327583:FUN327594 GEI327583:GEJ327594 GOE327583:GOF327594 GYA327583:GYB327594 HHW327583:HHX327594 HRS327583:HRT327594 IBO327583:IBP327594 ILK327583:ILL327594 IVG327583:IVH327594 JFC327583:JFD327594 JOY327583:JOZ327594 JYU327583:JYV327594 KIQ327583:KIR327594 KSM327583:KSN327594 LCI327583:LCJ327594 LME327583:LMF327594 LWA327583:LWB327594 MFW327583:MFX327594 MPS327583:MPT327594 MZO327583:MZP327594 NJK327583:NJL327594 NTG327583:NTH327594 ODC327583:ODD327594 OMY327583:OMZ327594 OWU327583:OWV327594 PGQ327583:PGR327594 PQM327583:PQN327594 QAI327583:QAJ327594 QKE327583:QKF327594 QUA327583:QUB327594 RDW327583:RDX327594 RNS327583:RNT327594 RXO327583:RXP327594 SHK327583:SHL327594 SRG327583:SRH327594 TBC327583:TBD327594 TKY327583:TKZ327594 TUU327583:TUV327594 UEQ327583:UER327594 UOM327583:UON327594 UYI327583:UYJ327594 VIE327583:VIF327594 VSA327583:VSB327594 WBW327583:WBX327594 WLS327583:WLT327594 WVO327583:WVP327594 JC393119:JD393130 SY393119:SZ393130 ACU393119:ACV393130 AMQ393119:AMR393130 AWM393119:AWN393130 BGI393119:BGJ393130 BQE393119:BQF393130 CAA393119:CAB393130 CJW393119:CJX393130 CTS393119:CTT393130 DDO393119:DDP393130 DNK393119:DNL393130 DXG393119:DXH393130 EHC393119:EHD393130 EQY393119:EQZ393130 FAU393119:FAV393130 FKQ393119:FKR393130 FUM393119:FUN393130 GEI393119:GEJ393130 GOE393119:GOF393130 GYA393119:GYB393130 HHW393119:HHX393130 HRS393119:HRT393130 IBO393119:IBP393130 ILK393119:ILL393130 IVG393119:IVH393130 JFC393119:JFD393130 JOY393119:JOZ393130 JYU393119:JYV393130 KIQ393119:KIR393130 KSM393119:KSN393130 LCI393119:LCJ393130 LME393119:LMF393130 LWA393119:LWB393130 MFW393119:MFX393130 MPS393119:MPT393130 MZO393119:MZP393130 NJK393119:NJL393130 NTG393119:NTH393130 ODC393119:ODD393130 OMY393119:OMZ393130 OWU393119:OWV393130 PGQ393119:PGR393130 PQM393119:PQN393130 QAI393119:QAJ393130 QKE393119:QKF393130 QUA393119:QUB393130 RDW393119:RDX393130 RNS393119:RNT393130 RXO393119:RXP393130 SHK393119:SHL393130 SRG393119:SRH393130 TBC393119:TBD393130 TKY393119:TKZ393130 TUU393119:TUV393130 UEQ393119:UER393130 UOM393119:UON393130 UYI393119:UYJ393130 VIE393119:VIF393130 VSA393119:VSB393130 WBW393119:WBX393130 WLS393119:WLT393130 WVO393119:WVP393130 JC458655:JD458666 SY458655:SZ458666 ACU458655:ACV458666 AMQ458655:AMR458666 AWM458655:AWN458666 BGI458655:BGJ458666 BQE458655:BQF458666 CAA458655:CAB458666 CJW458655:CJX458666 CTS458655:CTT458666 DDO458655:DDP458666 DNK458655:DNL458666 DXG458655:DXH458666 EHC458655:EHD458666 EQY458655:EQZ458666 FAU458655:FAV458666 FKQ458655:FKR458666 FUM458655:FUN458666 GEI458655:GEJ458666 GOE458655:GOF458666 GYA458655:GYB458666 HHW458655:HHX458666 HRS458655:HRT458666 IBO458655:IBP458666 ILK458655:ILL458666 IVG458655:IVH458666 JFC458655:JFD458666 JOY458655:JOZ458666 JYU458655:JYV458666 KIQ458655:KIR458666 KSM458655:KSN458666 LCI458655:LCJ458666 LME458655:LMF458666 LWA458655:LWB458666 MFW458655:MFX458666 MPS458655:MPT458666 MZO458655:MZP458666 NJK458655:NJL458666 NTG458655:NTH458666 ODC458655:ODD458666 OMY458655:OMZ458666 OWU458655:OWV458666 PGQ458655:PGR458666 PQM458655:PQN458666 QAI458655:QAJ458666 QKE458655:QKF458666 QUA458655:QUB458666 RDW458655:RDX458666 RNS458655:RNT458666 RXO458655:RXP458666 SHK458655:SHL458666 SRG458655:SRH458666 TBC458655:TBD458666 TKY458655:TKZ458666 TUU458655:TUV458666 UEQ458655:UER458666 UOM458655:UON458666 UYI458655:UYJ458666 VIE458655:VIF458666 VSA458655:VSB458666 WBW458655:WBX458666 WLS458655:WLT458666 WVO458655:WVP458666 JC524191:JD524202 SY524191:SZ524202 ACU524191:ACV524202 AMQ524191:AMR524202 AWM524191:AWN524202 BGI524191:BGJ524202 BQE524191:BQF524202 CAA524191:CAB524202 CJW524191:CJX524202 CTS524191:CTT524202 DDO524191:DDP524202 DNK524191:DNL524202 DXG524191:DXH524202 EHC524191:EHD524202 EQY524191:EQZ524202 FAU524191:FAV524202 FKQ524191:FKR524202 FUM524191:FUN524202 GEI524191:GEJ524202 GOE524191:GOF524202 GYA524191:GYB524202 HHW524191:HHX524202 HRS524191:HRT524202 IBO524191:IBP524202 ILK524191:ILL524202 IVG524191:IVH524202 JFC524191:JFD524202 JOY524191:JOZ524202 JYU524191:JYV524202 KIQ524191:KIR524202 KSM524191:KSN524202 LCI524191:LCJ524202 LME524191:LMF524202 LWA524191:LWB524202 MFW524191:MFX524202 MPS524191:MPT524202 MZO524191:MZP524202 NJK524191:NJL524202 NTG524191:NTH524202 ODC524191:ODD524202 OMY524191:OMZ524202 OWU524191:OWV524202 PGQ524191:PGR524202 PQM524191:PQN524202 QAI524191:QAJ524202 QKE524191:QKF524202 QUA524191:QUB524202 RDW524191:RDX524202 RNS524191:RNT524202 RXO524191:RXP524202 SHK524191:SHL524202 SRG524191:SRH524202 TBC524191:TBD524202 TKY524191:TKZ524202 TUU524191:TUV524202 UEQ524191:UER524202 UOM524191:UON524202 UYI524191:UYJ524202 VIE524191:VIF524202 VSA524191:VSB524202 WBW524191:WBX524202 WLS524191:WLT524202 WVO524191:WVP524202 JC589727:JD589738 SY589727:SZ589738 ACU589727:ACV589738 AMQ589727:AMR589738 AWM589727:AWN589738 BGI589727:BGJ589738 BQE589727:BQF589738 CAA589727:CAB589738 CJW589727:CJX589738 CTS589727:CTT589738 DDO589727:DDP589738 DNK589727:DNL589738 DXG589727:DXH589738 EHC589727:EHD589738 EQY589727:EQZ589738 FAU589727:FAV589738 FKQ589727:FKR589738 FUM589727:FUN589738 GEI589727:GEJ589738 GOE589727:GOF589738 GYA589727:GYB589738 HHW589727:HHX589738 HRS589727:HRT589738 IBO589727:IBP589738 ILK589727:ILL589738 IVG589727:IVH589738 JFC589727:JFD589738 JOY589727:JOZ589738 JYU589727:JYV589738 KIQ589727:KIR589738 KSM589727:KSN589738 LCI589727:LCJ589738 LME589727:LMF589738 LWA589727:LWB589738 MFW589727:MFX589738 MPS589727:MPT589738 MZO589727:MZP589738 NJK589727:NJL589738 NTG589727:NTH589738 ODC589727:ODD589738 OMY589727:OMZ589738 OWU589727:OWV589738 PGQ589727:PGR589738 PQM589727:PQN589738 QAI589727:QAJ589738 QKE589727:QKF589738 QUA589727:QUB589738 RDW589727:RDX589738 RNS589727:RNT589738 RXO589727:RXP589738 SHK589727:SHL589738 SRG589727:SRH589738 TBC589727:TBD589738 TKY589727:TKZ589738 TUU589727:TUV589738 UEQ589727:UER589738 UOM589727:UON589738 UYI589727:UYJ589738 VIE589727:VIF589738 VSA589727:VSB589738 WBW589727:WBX589738 WLS589727:WLT589738 WVO589727:WVP589738 JC655263:JD655274 SY655263:SZ655274 ACU655263:ACV655274 AMQ655263:AMR655274 AWM655263:AWN655274 BGI655263:BGJ655274 BQE655263:BQF655274 CAA655263:CAB655274 CJW655263:CJX655274 CTS655263:CTT655274 DDO655263:DDP655274 DNK655263:DNL655274 DXG655263:DXH655274 EHC655263:EHD655274 EQY655263:EQZ655274 FAU655263:FAV655274 FKQ655263:FKR655274 FUM655263:FUN655274 GEI655263:GEJ655274 GOE655263:GOF655274 GYA655263:GYB655274 HHW655263:HHX655274 HRS655263:HRT655274 IBO655263:IBP655274 ILK655263:ILL655274 IVG655263:IVH655274 JFC655263:JFD655274 JOY655263:JOZ655274 JYU655263:JYV655274 KIQ655263:KIR655274 KSM655263:KSN655274 LCI655263:LCJ655274 LME655263:LMF655274 LWA655263:LWB655274 MFW655263:MFX655274 MPS655263:MPT655274 MZO655263:MZP655274 NJK655263:NJL655274 NTG655263:NTH655274 ODC655263:ODD655274 OMY655263:OMZ655274 OWU655263:OWV655274 PGQ655263:PGR655274 PQM655263:PQN655274 QAI655263:QAJ655274 QKE655263:QKF655274 QUA655263:QUB655274 RDW655263:RDX655274 RNS655263:RNT655274 RXO655263:RXP655274 SHK655263:SHL655274 SRG655263:SRH655274 TBC655263:TBD655274 TKY655263:TKZ655274 TUU655263:TUV655274 UEQ655263:UER655274 UOM655263:UON655274 UYI655263:UYJ655274 VIE655263:VIF655274 VSA655263:VSB655274 WBW655263:WBX655274 WLS655263:WLT655274 WVO655263:WVP655274 JC720799:JD720810 SY720799:SZ720810 ACU720799:ACV720810 AMQ720799:AMR720810 AWM720799:AWN720810 BGI720799:BGJ720810 BQE720799:BQF720810 CAA720799:CAB720810 CJW720799:CJX720810 CTS720799:CTT720810 DDO720799:DDP720810 DNK720799:DNL720810 DXG720799:DXH720810 EHC720799:EHD720810 EQY720799:EQZ720810 FAU720799:FAV720810 FKQ720799:FKR720810 FUM720799:FUN720810 GEI720799:GEJ720810 GOE720799:GOF720810 GYA720799:GYB720810 HHW720799:HHX720810 HRS720799:HRT720810 IBO720799:IBP720810 ILK720799:ILL720810 IVG720799:IVH720810 JFC720799:JFD720810 JOY720799:JOZ720810 JYU720799:JYV720810 KIQ720799:KIR720810 KSM720799:KSN720810 LCI720799:LCJ720810 LME720799:LMF720810 LWA720799:LWB720810 MFW720799:MFX720810 MPS720799:MPT720810 MZO720799:MZP720810 NJK720799:NJL720810 NTG720799:NTH720810 ODC720799:ODD720810 OMY720799:OMZ720810 OWU720799:OWV720810 PGQ720799:PGR720810 PQM720799:PQN720810 QAI720799:QAJ720810 QKE720799:QKF720810 QUA720799:QUB720810 RDW720799:RDX720810 RNS720799:RNT720810 RXO720799:RXP720810 SHK720799:SHL720810 SRG720799:SRH720810 TBC720799:TBD720810 TKY720799:TKZ720810 TUU720799:TUV720810 UEQ720799:UER720810 UOM720799:UON720810 UYI720799:UYJ720810 VIE720799:VIF720810 VSA720799:VSB720810 WBW720799:WBX720810 WLS720799:WLT720810 WVO720799:WVP720810 JC786335:JD786346 SY786335:SZ786346 ACU786335:ACV786346 AMQ786335:AMR786346 AWM786335:AWN786346 BGI786335:BGJ786346 BQE786335:BQF786346 CAA786335:CAB786346 CJW786335:CJX786346 CTS786335:CTT786346 DDO786335:DDP786346 DNK786335:DNL786346 DXG786335:DXH786346 EHC786335:EHD786346 EQY786335:EQZ786346 FAU786335:FAV786346 FKQ786335:FKR786346 FUM786335:FUN786346 GEI786335:GEJ786346 GOE786335:GOF786346 GYA786335:GYB786346 HHW786335:HHX786346 HRS786335:HRT786346 IBO786335:IBP786346 ILK786335:ILL786346 IVG786335:IVH786346 JFC786335:JFD786346 JOY786335:JOZ786346 JYU786335:JYV786346 KIQ786335:KIR786346 KSM786335:KSN786346 LCI786335:LCJ786346 LME786335:LMF786346 LWA786335:LWB786346 MFW786335:MFX786346 MPS786335:MPT786346 MZO786335:MZP786346 NJK786335:NJL786346 NTG786335:NTH786346 ODC786335:ODD786346 OMY786335:OMZ786346 OWU786335:OWV786346 PGQ786335:PGR786346 PQM786335:PQN786346 QAI786335:QAJ786346 QKE786335:QKF786346 QUA786335:QUB786346 RDW786335:RDX786346 RNS786335:RNT786346 RXO786335:RXP786346 SHK786335:SHL786346 SRG786335:SRH786346 TBC786335:TBD786346 TKY786335:TKZ786346 TUU786335:TUV786346 UEQ786335:UER786346 UOM786335:UON786346 UYI786335:UYJ786346 VIE786335:VIF786346 VSA786335:VSB786346 WBW786335:WBX786346 WLS786335:WLT786346 WVO786335:WVP786346 JC851871:JD851882 SY851871:SZ851882 ACU851871:ACV851882 AMQ851871:AMR851882 AWM851871:AWN851882 BGI851871:BGJ851882 BQE851871:BQF851882 CAA851871:CAB851882 CJW851871:CJX851882 CTS851871:CTT851882 DDO851871:DDP851882 DNK851871:DNL851882 DXG851871:DXH851882 EHC851871:EHD851882 EQY851871:EQZ851882 FAU851871:FAV851882 FKQ851871:FKR851882 FUM851871:FUN851882 GEI851871:GEJ851882 GOE851871:GOF851882 GYA851871:GYB851882 HHW851871:HHX851882 HRS851871:HRT851882 IBO851871:IBP851882 ILK851871:ILL851882 IVG851871:IVH851882 JFC851871:JFD851882 JOY851871:JOZ851882 JYU851871:JYV851882 KIQ851871:KIR851882 KSM851871:KSN851882 LCI851871:LCJ851882 LME851871:LMF851882 LWA851871:LWB851882 MFW851871:MFX851882 MPS851871:MPT851882 MZO851871:MZP851882 NJK851871:NJL851882 NTG851871:NTH851882 ODC851871:ODD851882 OMY851871:OMZ851882 OWU851871:OWV851882 PGQ851871:PGR851882 PQM851871:PQN851882 QAI851871:QAJ851882 QKE851871:QKF851882 QUA851871:QUB851882 RDW851871:RDX851882 RNS851871:RNT851882 RXO851871:RXP851882 SHK851871:SHL851882 SRG851871:SRH851882 TBC851871:TBD851882 TKY851871:TKZ851882 TUU851871:TUV851882 UEQ851871:UER851882 UOM851871:UON851882 UYI851871:UYJ851882 VIE851871:VIF851882 VSA851871:VSB851882 WBW851871:WBX851882 WLS851871:WLT851882 WVO851871:WVP851882 JC917407:JD917418 SY917407:SZ917418 ACU917407:ACV917418 AMQ917407:AMR917418 AWM917407:AWN917418 BGI917407:BGJ917418 BQE917407:BQF917418 CAA917407:CAB917418 CJW917407:CJX917418 CTS917407:CTT917418 DDO917407:DDP917418 DNK917407:DNL917418 DXG917407:DXH917418 EHC917407:EHD917418 EQY917407:EQZ917418 FAU917407:FAV917418 FKQ917407:FKR917418 FUM917407:FUN917418 GEI917407:GEJ917418 GOE917407:GOF917418 GYA917407:GYB917418 HHW917407:HHX917418 HRS917407:HRT917418 IBO917407:IBP917418 ILK917407:ILL917418 IVG917407:IVH917418 JFC917407:JFD917418 JOY917407:JOZ917418 JYU917407:JYV917418 KIQ917407:KIR917418 KSM917407:KSN917418 LCI917407:LCJ917418 LME917407:LMF917418 LWA917407:LWB917418 MFW917407:MFX917418 MPS917407:MPT917418 MZO917407:MZP917418 NJK917407:NJL917418 NTG917407:NTH917418 ODC917407:ODD917418 OMY917407:OMZ917418 OWU917407:OWV917418 PGQ917407:PGR917418 PQM917407:PQN917418 QAI917407:QAJ917418 QKE917407:QKF917418 QUA917407:QUB917418 RDW917407:RDX917418 RNS917407:RNT917418 RXO917407:RXP917418 SHK917407:SHL917418 SRG917407:SRH917418 TBC917407:TBD917418 TKY917407:TKZ917418 TUU917407:TUV917418 UEQ917407:UER917418 UOM917407:UON917418 UYI917407:UYJ917418 VIE917407:VIF917418 VSA917407:VSB917418 WBW917407:WBX917418 WLS917407:WLT917418 WVO917407:WVP917418 JC982943:JD982954 SY982943:SZ982954 ACU982943:ACV982954 AMQ982943:AMR982954 AWM982943:AWN982954 BGI982943:BGJ982954 BQE982943:BQF982954 CAA982943:CAB982954 CJW982943:CJX982954 CTS982943:CTT982954 DDO982943:DDP982954 DNK982943:DNL982954 DXG982943:DXH982954 EHC982943:EHD982954 EQY982943:EQZ982954 FAU982943:FAV982954 FKQ982943:FKR982954 FUM982943:FUN982954 GEI982943:GEJ982954 GOE982943:GOF982954 GYA982943:GYB982954 HHW982943:HHX982954 HRS982943:HRT982954 IBO982943:IBP982954 ILK982943:ILL982954 IVG982943:IVH982954 JFC982943:JFD982954 JOY982943:JOZ982954 JYU982943:JYV982954 KIQ982943:KIR982954 KSM982943:KSN982954 LCI982943:LCJ982954 LME982943:LMF982954 LWA982943:LWB982954 MFW982943:MFX982954 MPS982943:MPT982954 MZO982943:MZP982954 NJK982943:NJL982954 NTG982943:NTH982954 ODC982943:ODD982954 OMY982943:OMZ982954 OWU982943:OWV982954 PGQ982943:PGR982954 PQM982943:PQN982954 QAI982943:QAJ982954 QKE982943:QKF982954 QUA982943:QUB982954 RDW982943:RDX982954 RNS982943:RNT982954 RXO982943:RXP982954 SHK982943:SHL982954 SRG982943:SRH982954 TBC982943:TBD982954 TKY982943:TKZ982954 TUU982943:TUV982954 UEQ982943:UER982954 UOM982943:UON982954 UYI982943:UYJ982954 VIE982943:VIF982954 VSA982943:VSB982954 WBW982943:WBX982954 WLS982943:WLT982954 WVO982943:WVP982954 JC65453:JD65454 SY65453:SZ65454 ACU65453:ACV65454 AMQ65453:AMR65454 AWM65453:AWN65454 BGI65453:BGJ65454 BQE65453:BQF65454 CAA65453:CAB65454 CJW65453:CJX65454 CTS65453:CTT65454 DDO65453:DDP65454 DNK65453:DNL65454 DXG65453:DXH65454 EHC65453:EHD65454 EQY65453:EQZ65454 FAU65453:FAV65454 FKQ65453:FKR65454 FUM65453:FUN65454 GEI65453:GEJ65454 GOE65453:GOF65454 GYA65453:GYB65454 HHW65453:HHX65454 HRS65453:HRT65454 IBO65453:IBP65454 ILK65453:ILL65454 IVG65453:IVH65454 JFC65453:JFD65454 JOY65453:JOZ65454 JYU65453:JYV65454 KIQ65453:KIR65454 KSM65453:KSN65454 LCI65453:LCJ65454 LME65453:LMF65454 LWA65453:LWB65454 MFW65453:MFX65454 MPS65453:MPT65454 MZO65453:MZP65454 NJK65453:NJL65454 NTG65453:NTH65454 ODC65453:ODD65454 OMY65453:OMZ65454 OWU65453:OWV65454 PGQ65453:PGR65454 PQM65453:PQN65454 QAI65453:QAJ65454 QKE65453:QKF65454 QUA65453:QUB65454 RDW65453:RDX65454 RNS65453:RNT65454 RXO65453:RXP65454 SHK65453:SHL65454 SRG65453:SRH65454 TBC65453:TBD65454 TKY65453:TKZ65454 TUU65453:TUV65454 UEQ65453:UER65454 UOM65453:UON65454 UYI65453:UYJ65454 VIE65453:VIF65454 VSA65453:VSB65454 WBW65453:WBX65454 WLS65453:WLT65454 WVO65453:WVP65454 JC130989:JD130990 SY130989:SZ130990 ACU130989:ACV130990 AMQ130989:AMR130990 AWM130989:AWN130990 BGI130989:BGJ130990 BQE130989:BQF130990 CAA130989:CAB130990 CJW130989:CJX130990 CTS130989:CTT130990 DDO130989:DDP130990 DNK130989:DNL130990 DXG130989:DXH130990 EHC130989:EHD130990 EQY130989:EQZ130990 FAU130989:FAV130990 FKQ130989:FKR130990 FUM130989:FUN130990 GEI130989:GEJ130990 GOE130989:GOF130990 GYA130989:GYB130990 HHW130989:HHX130990 HRS130989:HRT130990 IBO130989:IBP130990 ILK130989:ILL130990 IVG130989:IVH130990 JFC130989:JFD130990 JOY130989:JOZ130990 JYU130989:JYV130990 KIQ130989:KIR130990 KSM130989:KSN130990 LCI130989:LCJ130990 LME130989:LMF130990 LWA130989:LWB130990 MFW130989:MFX130990 MPS130989:MPT130990 MZO130989:MZP130990 NJK130989:NJL130990 NTG130989:NTH130990 ODC130989:ODD130990 OMY130989:OMZ130990 OWU130989:OWV130990 PGQ130989:PGR130990 PQM130989:PQN130990 QAI130989:QAJ130990 QKE130989:QKF130990 QUA130989:QUB130990 RDW130989:RDX130990 RNS130989:RNT130990 RXO130989:RXP130990 SHK130989:SHL130990 SRG130989:SRH130990 TBC130989:TBD130990 TKY130989:TKZ130990 TUU130989:TUV130990 UEQ130989:UER130990 UOM130989:UON130990 UYI130989:UYJ130990 VIE130989:VIF130990 VSA130989:VSB130990 WBW130989:WBX130990 WLS130989:WLT130990 WVO130989:WVP130990 JC196525:JD196526 SY196525:SZ196526 ACU196525:ACV196526 AMQ196525:AMR196526 AWM196525:AWN196526 BGI196525:BGJ196526 BQE196525:BQF196526 CAA196525:CAB196526 CJW196525:CJX196526 CTS196525:CTT196526 DDO196525:DDP196526 DNK196525:DNL196526 DXG196525:DXH196526 EHC196525:EHD196526 EQY196525:EQZ196526 FAU196525:FAV196526 FKQ196525:FKR196526 FUM196525:FUN196526 GEI196525:GEJ196526 GOE196525:GOF196526 GYA196525:GYB196526 HHW196525:HHX196526 HRS196525:HRT196526 IBO196525:IBP196526 ILK196525:ILL196526 IVG196525:IVH196526 JFC196525:JFD196526 JOY196525:JOZ196526 JYU196525:JYV196526 KIQ196525:KIR196526 KSM196525:KSN196526 LCI196525:LCJ196526 LME196525:LMF196526 LWA196525:LWB196526 MFW196525:MFX196526 MPS196525:MPT196526 MZO196525:MZP196526 NJK196525:NJL196526 NTG196525:NTH196526 ODC196525:ODD196526 OMY196525:OMZ196526 OWU196525:OWV196526 PGQ196525:PGR196526 PQM196525:PQN196526 QAI196525:QAJ196526 QKE196525:QKF196526 QUA196525:QUB196526 RDW196525:RDX196526 RNS196525:RNT196526 RXO196525:RXP196526 SHK196525:SHL196526 SRG196525:SRH196526 TBC196525:TBD196526 TKY196525:TKZ196526 TUU196525:TUV196526 UEQ196525:UER196526 UOM196525:UON196526 UYI196525:UYJ196526 VIE196525:VIF196526 VSA196525:VSB196526 WBW196525:WBX196526 WLS196525:WLT196526 WVO196525:WVP196526 JC262061:JD262062 SY262061:SZ262062 ACU262061:ACV262062 AMQ262061:AMR262062 AWM262061:AWN262062 BGI262061:BGJ262062 BQE262061:BQF262062 CAA262061:CAB262062 CJW262061:CJX262062 CTS262061:CTT262062 DDO262061:DDP262062 DNK262061:DNL262062 DXG262061:DXH262062 EHC262061:EHD262062 EQY262061:EQZ262062 FAU262061:FAV262062 FKQ262061:FKR262062 FUM262061:FUN262062 GEI262061:GEJ262062 GOE262061:GOF262062 GYA262061:GYB262062 HHW262061:HHX262062 HRS262061:HRT262062 IBO262061:IBP262062 ILK262061:ILL262062 IVG262061:IVH262062 JFC262061:JFD262062 JOY262061:JOZ262062 JYU262061:JYV262062 KIQ262061:KIR262062 KSM262061:KSN262062 LCI262061:LCJ262062 LME262061:LMF262062 LWA262061:LWB262062 MFW262061:MFX262062 MPS262061:MPT262062 MZO262061:MZP262062 NJK262061:NJL262062 NTG262061:NTH262062 ODC262061:ODD262062 OMY262061:OMZ262062 OWU262061:OWV262062 PGQ262061:PGR262062 PQM262061:PQN262062 QAI262061:QAJ262062 QKE262061:QKF262062 QUA262061:QUB262062 RDW262061:RDX262062 RNS262061:RNT262062 RXO262061:RXP262062 SHK262061:SHL262062 SRG262061:SRH262062 TBC262061:TBD262062 TKY262061:TKZ262062 TUU262061:TUV262062 UEQ262061:UER262062 UOM262061:UON262062 UYI262061:UYJ262062 VIE262061:VIF262062 VSA262061:VSB262062 WBW262061:WBX262062 WLS262061:WLT262062 WVO262061:WVP262062 JC327597:JD327598 SY327597:SZ327598 ACU327597:ACV327598 AMQ327597:AMR327598 AWM327597:AWN327598 BGI327597:BGJ327598 BQE327597:BQF327598 CAA327597:CAB327598 CJW327597:CJX327598 CTS327597:CTT327598 DDO327597:DDP327598 DNK327597:DNL327598 DXG327597:DXH327598 EHC327597:EHD327598 EQY327597:EQZ327598 FAU327597:FAV327598 FKQ327597:FKR327598 FUM327597:FUN327598 GEI327597:GEJ327598 GOE327597:GOF327598 GYA327597:GYB327598 HHW327597:HHX327598 HRS327597:HRT327598 IBO327597:IBP327598 ILK327597:ILL327598 IVG327597:IVH327598 JFC327597:JFD327598 JOY327597:JOZ327598 JYU327597:JYV327598 KIQ327597:KIR327598 KSM327597:KSN327598 LCI327597:LCJ327598 LME327597:LMF327598 LWA327597:LWB327598 MFW327597:MFX327598 MPS327597:MPT327598 MZO327597:MZP327598 NJK327597:NJL327598 NTG327597:NTH327598 ODC327597:ODD327598 OMY327597:OMZ327598 OWU327597:OWV327598 PGQ327597:PGR327598 PQM327597:PQN327598 QAI327597:QAJ327598 QKE327597:QKF327598 QUA327597:QUB327598 RDW327597:RDX327598 RNS327597:RNT327598 RXO327597:RXP327598 SHK327597:SHL327598 SRG327597:SRH327598 TBC327597:TBD327598 TKY327597:TKZ327598 TUU327597:TUV327598 UEQ327597:UER327598 UOM327597:UON327598 UYI327597:UYJ327598 VIE327597:VIF327598 VSA327597:VSB327598 WBW327597:WBX327598 WLS327597:WLT327598 WVO327597:WVP327598 JC393133:JD393134 SY393133:SZ393134 ACU393133:ACV393134 AMQ393133:AMR393134 AWM393133:AWN393134 BGI393133:BGJ393134 BQE393133:BQF393134 CAA393133:CAB393134 CJW393133:CJX393134 CTS393133:CTT393134 DDO393133:DDP393134 DNK393133:DNL393134 DXG393133:DXH393134 EHC393133:EHD393134 EQY393133:EQZ393134 FAU393133:FAV393134 FKQ393133:FKR393134 FUM393133:FUN393134 GEI393133:GEJ393134 GOE393133:GOF393134 GYA393133:GYB393134 HHW393133:HHX393134 HRS393133:HRT393134 IBO393133:IBP393134 ILK393133:ILL393134 IVG393133:IVH393134 JFC393133:JFD393134 JOY393133:JOZ393134 JYU393133:JYV393134 KIQ393133:KIR393134 KSM393133:KSN393134 LCI393133:LCJ393134 LME393133:LMF393134 LWA393133:LWB393134 MFW393133:MFX393134 MPS393133:MPT393134 MZO393133:MZP393134 NJK393133:NJL393134 NTG393133:NTH393134 ODC393133:ODD393134 OMY393133:OMZ393134 OWU393133:OWV393134 PGQ393133:PGR393134 PQM393133:PQN393134 QAI393133:QAJ393134 QKE393133:QKF393134 QUA393133:QUB393134 RDW393133:RDX393134 RNS393133:RNT393134 RXO393133:RXP393134 SHK393133:SHL393134 SRG393133:SRH393134 TBC393133:TBD393134 TKY393133:TKZ393134 TUU393133:TUV393134 UEQ393133:UER393134 UOM393133:UON393134 UYI393133:UYJ393134 VIE393133:VIF393134 VSA393133:VSB393134 WBW393133:WBX393134 WLS393133:WLT393134 WVO393133:WVP393134 JC458669:JD458670 SY458669:SZ458670 ACU458669:ACV458670 AMQ458669:AMR458670 AWM458669:AWN458670 BGI458669:BGJ458670 BQE458669:BQF458670 CAA458669:CAB458670 CJW458669:CJX458670 CTS458669:CTT458670 DDO458669:DDP458670 DNK458669:DNL458670 DXG458669:DXH458670 EHC458669:EHD458670 EQY458669:EQZ458670 FAU458669:FAV458670 FKQ458669:FKR458670 FUM458669:FUN458670 GEI458669:GEJ458670 GOE458669:GOF458670 GYA458669:GYB458670 HHW458669:HHX458670 HRS458669:HRT458670 IBO458669:IBP458670 ILK458669:ILL458670 IVG458669:IVH458670 JFC458669:JFD458670 JOY458669:JOZ458670 JYU458669:JYV458670 KIQ458669:KIR458670 KSM458669:KSN458670 LCI458669:LCJ458670 LME458669:LMF458670 LWA458669:LWB458670 MFW458669:MFX458670 MPS458669:MPT458670 MZO458669:MZP458670 NJK458669:NJL458670 NTG458669:NTH458670 ODC458669:ODD458670 OMY458669:OMZ458670 OWU458669:OWV458670 PGQ458669:PGR458670 PQM458669:PQN458670 QAI458669:QAJ458670 QKE458669:QKF458670 QUA458669:QUB458670 RDW458669:RDX458670 RNS458669:RNT458670 RXO458669:RXP458670 SHK458669:SHL458670 SRG458669:SRH458670 TBC458669:TBD458670 TKY458669:TKZ458670 TUU458669:TUV458670 UEQ458669:UER458670 UOM458669:UON458670 UYI458669:UYJ458670 VIE458669:VIF458670 VSA458669:VSB458670 WBW458669:WBX458670 WLS458669:WLT458670 WVO458669:WVP458670 JC524205:JD524206 SY524205:SZ524206 ACU524205:ACV524206 AMQ524205:AMR524206 AWM524205:AWN524206 BGI524205:BGJ524206 BQE524205:BQF524206 CAA524205:CAB524206 CJW524205:CJX524206 CTS524205:CTT524206 DDO524205:DDP524206 DNK524205:DNL524206 DXG524205:DXH524206 EHC524205:EHD524206 EQY524205:EQZ524206 FAU524205:FAV524206 FKQ524205:FKR524206 FUM524205:FUN524206 GEI524205:GEJ524206 GOE524205:GOF524206 GYA524205:GYB524206 HHW524205:HHX524206 HRS524205:HRT524206 IBO524205:IBP524206 ILK524205:ILL524206 IVG524205:IVH524206 JFC524205:JFD524206 JOY524205:JOZ524206 JYU524205:JYV524206 KIQ524205:KIR524206 KSM524205:KSN524206 LCI524205:LCJ524206 LME524205:LMF524206 LWA524205:LWB524206 MFW524205:MFX524206 MPS524205:MPT524206 MZO524205:MZP524206 NJK524205:NJL524206 NTG524205:NTH524206 ODC524205:ODD524206 OMY524205:OMZ524206 OWU524205:OWV524206 PGQ524205:PGR524206 PQM524205:PQN524206 QAI524205:QAJ524206 QKE524205:QKF524206 QUA524205:QUB524206 RDW524205:RDX524206 RNS524205:RNT524206 RXO524205:RXP524206 SHK524205:SHL524206 SRG524205:SRH524206 TBC524205:TBD524206 TKY524205:TKZ524206 TUU524205:TUV524206 UEQ524205:UER524206 UOM524205:UON524206 UYI524205:UYJ524206 VIE524205:VIF524206 VSA524205:VSB524206 WBW524205:WBX524206 WLS524205:WLT524206 WVO524205:WVP524206 JC589741:JD589742 SY589741:SZ589742 ACU589741:ACV589742 AMQ589741:AMR589742 AWM589741:AWN589742 BGI589741:BGJ589742 BQE589741:BQF589742 CAA589741:CAB589742 CJW589741:CJX589742 CTS589741:CTT589742 DDO589741:DDP589742 DNK589741:DNL589742 DXG589741:DXH589742 EHC589741:EHD589742 EQY589741:EQZ589742 FAU589741:FAV589742 FKQ589741:FKR589742 FUM589741:FUN589742 GEI589741:GEJ589742 GOE589741:GOF589742 GYA589741:GYB589742 HHW589741:HHX589742 HRS589741:HRT589742 IBO589741:IBP589742 ILK589741:ILL589742 IVG589741:IVH589742 JFC589741:JFD589742 JOY589741:JOZ589742 JYU589741:JYV589742 KIQ589741:KIR589742 KSM589741:KSN589742 LCI589741:LCJ589742 LME589741:LMF589742 LWA589741:LWB589742 MFW589741:MFX589742 MPS589741:MPT589742 MZO589741:MZP589742 NJK589741:NJL589742 NTG589741:NTH589742 ODC589741:ODD589742 OMY589741:OMZ589742 OWU589741:OWV589742 PGQ589741:PGR589742 PQM589741:PQN589742 QAI589741:QAJ589742 QKE589741:QKF589742 QUA589741:QUB589742 RDW589741:RDX589742 RNS589741:RNT589742 RXO589741:RXP589742 SHK589741:SHL589742 SRG589741:SRH589742 TBC589741:TBD589742 TKY589741:TKZ589742 TUU589741:TUV589742 UEQ589741:UER589742 UOM589741:UON589742 UYI589741:UYJ589742 VIE589741:VIF589742 VSA589741:VSB589742 WBW589741:WBX589742 WLS589741:WLT589742 WVO589741:WVP589742 JC655277:JD655278 SY655277:SZ655278 ACU655277:ACV655278 AMQ655277:AMR655278 AWM655277:AWN655278 BGI655277:BGJ655278 BQE655277:BQF655278 CAA655277:CAB655278 CJW655277:CJX655278 CTS655277:CTT655278 DDO655277:DDP655278 DNK655277:DNL655278 DXG655277:DXH655278 EHC655277:EHD655278 EQY655277:EQZ655278 FAU655277:FAV655278 FKQ655277:FKR655278 FUM655277:FUN655278 GEI655277:GEJ655278 GOE655277:GOF655278 GYA655277:GYB655278 HHW655277:HHX655278 HRS655277:HRT655278 IBO655277:IBP655278 ILK655277:ILL655278 IVG655277:IVH655278 JFC655277:JFD655278 JOY655277:JOZ655278 JYU655277:JYV655278 KIQ655277:KIR655278 KSM655277:KSN655278 LCI655277:LCJ655278 LME655277:LMF655278 LWA655277:LWB655278 MFW655277:MFX655278 MPS655277:MPT655278 MZO655277:MZP655278 NJK655277:NJL655278 NTG655277:NTH655278 ODC655277:ODD655278 OMY655277:OMZ655278 OWU655277:OWV655278 PGQ655277:PGR655278 PQM655277:PQN655278 QAI655277:QAJ655278 QKE655277:QKF655278 QUA655277:QUB655278 RDW655277:RDX655278 RNS655277:RNT655278 RXO655277:RXP655278 SHK655277:SHL655278 SRG655277:SRH655278 TBC655277:TBD655278 TKY655277:TKZ655278 TUU655277:TUV655278 UEQ655277:UER655278 UOM655277:UON655278 UYI655277:UYJ655278 VIE655277:VIF655278 VSA655277:VSB655278 WBW655277:WBX655278 WLS655277:WLT655278 WVO655277:WVP655278 JC720813:JD720814 SY720813:SZ720814 ACU720813:ACV720814 AMQ720813:AMR720814 AWM720813:AWN720814 BGI720813:BGJ720814 BQE720813:BQF720814 CAA720813:CAB720814 CJW720813:CJX720814 CTS720813:CTT720814 DDO720813:DDP720814 DNK720813:DNL720814 DXG720813:DXH720814 EHC720813:EHD720814 EQY720813:EQZ720814 FAU720813:FAV720814 FKQ720813:FKR720814 FUM720813:FUN720814 GEI720813:GEJ720814 GOE720813:GOF720814 GYA720813:GYB720814 HHW720813:HHX720814 HRS720813:HRT720814 IBO720813:IBP720814 ILK720813:ILL720814 IVG720813:IVH720814 JFC720813:JFD720814 JOY720813:JOZ720814 JYU720813:JYV720814 KIQ720813:KIR720814 KSM720813:KSN720814 LCI720813:LCJ720814 LME720813:LMF720814 LWA720813:LWB720814 MFW720813:MFX720814 MPS720813:MPT720814 MZO720813:MZP720814 NJK720813:NJL720814 NTG720813:NTH720814 ODC720813:ODD720814 OMY720813:OMZ720814 OWU720813:OWV720814 PGQ720813:PGR720814 PQM720813:PQN720814 QAI720813:QAJ720814 QKE720813:QKF720814 QUA720813:QUB720814 RDW720813:RDX720814 RNS720813:RNT720814 RXO720813:RXP720814 SHK720813:SHL720814 SRG720813:SRH720814 TBC720813:TBD720814 TKY720813:TKZ720814 TUU720813:TUV720814 UEQ720813:UER720814 UOM720813:UON720814 UYI720813:UYJ720814 VIE720813:VIF720814 VSA720813:VSB720814 WBW720813:WBX720814 WLS720813:WLT720814 WVO720813:WVP720814 JC786349:JD786350 SY786349:SZ786350 ACU786349:ACV786350 AMQ786349:AMR786350 AWM786349:AWN786350 BGI786349:BGJ786350 BQE786349:BQF786350 CAA786349:CAB786350 CJW786349:CJX786350 CTS786349:CTT786350 DDO786349:DDP786350 DNK786349:DNL786350 DXG786349:DXH786350 EHC786349:EHD786350 EQY786349:EQZ786350 FAU786349:FAV786350 FKQ786349:FKR786350 FUM786349:FUN786350 GEI786349:GEJ786350 GOE786349:GOF786350 GYA786349:GYB786350 HHW786349:HHX786350 HRS786349:HRT786350 IBO786349:IBP786350 ILK786349:ILL786350 IVG786349:IVH786350 JFC786349:JFD786350 JOY786349:JOZ786350 JYU786349:JYV786350 KIQ786349:KIR786350 KSM786349:KSN786350 LCI786349:LCJ786350 LME786349:LMF786350 LWA786349:LWB786350 MFW786349:MFX786350 MPS786349:MPT786350 MZO786349:MZP786350 NJK786349:NJL786350 NTG786349:NTH786350 ODC786349:ODD786350 OMY786349:OMZ786350 OWU786349:OWV786350 PGQ786349:PGR786350 PQM786349:PQN786350 QAI786349:QAJ786350 QKE786349:QKF786350 QUA786349:QUB786350 RDW786349:RDX786350 RNS786349:RNT786350 RXO786349:RXP786350 SHK786349:SHL786350 SRG786349:SRH786350 TBC786349:TBD786350 TKY786349:TKZ786350 TUU786349:TUV786350 UEQ786349:UER786350 UOM786349:UON786350 UYI786349:UYJ786350 VIE786349:VIF786350 VSA786349:VSB786350 WBW786349:WBX786350 WLS786349:WLT786350 WVO786349:WVP786350 JC851885:JD851886 SY851885:SZ851886 ACU851885:ACV851886 AMQ851885:AMR851886 AWM851885:AWN851886 BGI851885:BGJ851886 BQE851885:BQF851886 CAA851885:CAB851886 CJW851885:CJX851886 CTS851885:CTT851886 DDO851885:DDP851886 DNK851885:DNL851886 DXG851885:DXH851886 EHC851885:EHD851886 EQY851885:EQZ851886 FAU851885:FAV851886 FKQ851885:FKR851886 FUM851885:FUN851886 GEI851885:GEJ851886 GOE851885:GOF851886 GYA851885:GYB851886 HHW851885:HHX851886 HRS851885:HRT851886 IBO851885:IBP851886 ILK851885:ILL851886 IVG851885:IVH851886 JFC851885:JFD851886 JOY851885:JOZ851886 JYU851885:JYV851886 KIQ851885:KIR851886 KSM851885:KSN851886 LCI851885:LCJ851886 LME851885:LMF851886 LWA851885:LWB851886 MFW851885:MFX851886 MPS851885:MPT851886 MZO851885:MZP851886 NJK851885:NJL851886 NTG851885:NTH851886 ODC851885:ODD851886 OMY851885:OMZ851886 OWU851885:OWV851886 PGQ851885:PGR851886 PQM851885:PQN851886 QAI851885:QAJ851886 QKE851885:QKF851886 QUA851885:QUB851886 RDW851885:RDX851886 RNS851885:RNT851886 RXO851885:RXP851886 SHK851885:SHL851886 SRG851885:SRH851886 TBC851885:TBD851886 TKY851885:TKZ851886 TUU851885:TUV851886 UEQ851885:UER851886 UOM851885:UON851886 UYI851885:UYJ851886 VIE851885:VIF851886 VSA851885:VSB851886 WBW851885:WBX851886 WLS851885:WLT851886 WVO851885:WVP851886 JC917421:JD917422 SY917421:SZ917422 ACU917421:ACV917422 AMQ917421:AMR917422 AWM917421:AWN917422 BGI917421:BGJ917422 BQE917421:BQF917422 CAA917421:CAB917422 CJW917421:CJX917422 CTS917421:CTT917422 DDO917421:DDP917422 DNK917421:DNL917422 DXG917421:DXH917422 EHC917421:EHD917422 EQY917421:EQZ917422 FAU917421:FAV917422 FKQ917421:FKR917422 FUM917421:FUN917422 GEI917421:GEJ917422 GOE917421:GOF917422 GYA917421:GYB917422 HHW917421:HHX917422 HRS917421:HRT917422 IBO917421:IBP917422 ILK917421:ILL917422 IVG917421:IVH917422 JFC917421:JFD917422 JOY917421:JOZ917422 JYU917421:JYV917422 KIQ917421:KIR917422 KSM917421:KSN917422 LCI917421:LCJ917422 LME917421:LMF917422 LWA917421:LWB917422 MFW917421:MFX917422 MPS917421:MPT917422 MZO917421:MZP917422 NJK917421:NJL917422 NTG917421:NTH917422 ODC917421:ODD917422 OMY917421:OMZ917422 OWU917421:OWV917422 PGQ917421:PGR917422 PQM917421:PQN917422 QAI917421:QAJ917422 QKE917421:QKF917422 QUA917421:QUB917422 RDW917421:RDX917422 RNS917421:RNT917422 RXO917421:RXP917422 SHK917421:SHL917422 SRG917421:SRH917422 TBC917421:TBD917422 TKY917421:TKZ917422 TUU917421:TUV917422 UEQ917421:UER917422 UOM917421:UON917422 UYI917421:UYJ917422 VIE917421:VIF917422 VSA917421:VSB917422 WBW917421:WBX917422 WLS917421:WLT917422 WVO917421:WVP917422 JC982957:JD982958 SY982957:SZ982958 ACU982957:ACV982958 AMQ982957:AMR982958 AWM982957:AWN982958 BGI982957:BGJ982958 BQE982957:BQF982958 CAA982957:CAB982958 CJW982957:CJX982958 CTS982957:CTT982958 DDO982957:DDP982958 DNK982957:DNL982958 DXG982957:DXH982958 EHC982957:EHD982958 EQY982957:EQZ982958 FAU982957:FAV982958 FKQ982957:FKR982958 FUM982957:FUN982958 GEI982957:GEJ982958 GOE982957:GOF982958 GYA982957:GYB982958 HHW982957:HHX982958 HRS982957:HRT982958 IBO982957:IBP982958 ILK982957:ILL982958 IVG982957:IVH982958 JFC982957:JFD982958 JOY982957:JOZ982958 JYU982957:JYV982958 KIQ982957:KIR982958 KSM982957:KSN982958 LCI982957:LCJ982958 LME982957:LMF982958 LWA982957:LWB982958 MFW982957:MFX982958 MPS982957:MPT982958 MZO982957:MZP982958 NJK982957:NJL982958 NTG982957:NTH982958 ODC982957:ODD982958 OMY982957:OMZ982958 OWU982957:OWV982958 PGQ982957:PGR982958 PQM982957:PQN982958 QAI982957:QAJ982958 QKE982957:QKF982958 QUA982957:QUB982958 RDW982957:RDX982958 RNS982957:RNT982958 RXO982957:RXP982958 SHK982957:SHL982958 SRG982957:SRH982958 TBC982957:TBD982958 TKY982957:TKZ982958 TUU982957:TUV982958 UEQ982957:UER982958 UOM982957:UON982958 UYI982957:UYJ982958 VIE982957:VIF982958 VSA982957:VSB982958 WBW982957:WBX982958 WLS982957:WLT982958 WVO982957:WVP982958 JC65436:JD65437 SY65436:SZ65437 ACU65436:ACV65437 AMQ65436:AMR65437 AWM65436:AWN65437 BGI65436:BGJ65437 BQE65436:BQF65437 CAA65436:CAB65437 CJW65436:CJX65437 CTS65436:CTT65437 DDO65436:DDP65437 DNK65436:DNL65437 DXG65436:DXH65437 EHC65436:EHD65437 EQY65436:EQZ65437 FAU65436:FAV65437 FKQ65436:FKR65437 FUM65436:FUN65437 GEI65436:GEJ65437 GOE65436:GOF65437 GYA65436:GYB65437 HHW65436:HHX65437 HRS65436:HRT65437 IBO65436:IBP65437 ILK65436:ILL65437 IVG65436:IVH65437 JFC65436:JFD65437 JOY65436:JOZ65437 JYU65436:JYV65437 KIQ65436:KIR65437 KSM65436:KSN65437 LCI65436:LCJ65437 LME65436:LMF65437 LWA65436:LWB65437 MFW65436:MFX65437 MPS65436:MPT65437 MZO65436:MZP65437 NJK65436:NJL65437 NTG65436:NTH65437 ODC65436:ODD65437 OMY65436:OMZ65437 OWU65436:OWV65437 PGQ65436:PGR65437 PQM65436:PQN65437 QAI65436:QAJ65437 QKE65436:QKF65437 QUA65436:QUB65437 RDW65436:RDX65437 RNS65436:RNT65437 RXO65436:RXP65437 SHK65436:SHL65437 SRG65436:SRH65437 TBC65436:TBD65437 TKY65436:TKZ65437 TUU65436:TUV65437 UEQ65436:UER65437 UOM65436:UON65437 UYI65436:UYJ65437 VIE65436:VIF65437 VSA65436:VSB65437 WBW65436:WBX65437 WLS65436:WLT65437 WVO65436:WVP65437 JC130972:JD130973 SY130972:SZ130973 ACU130972:ACV130973 AMQ130972:AMR130973 AWM130972:AWN130973 BGI130972:BGJ130973 BQE130972:BQF130973 CAA130972:CAB130973 CJW130972:CJX130973 CTS130972:CTT130973 DDO130972:DDP130973 DNK130972:DNL130973 DXG130972:DXH130973 EHC130972:EHD130973 EQY130972:EQZ130973 FAU130972:FAV130973 FKQ130972:FKR130973 FUM130972:FUN130973 GEI130972:GEJ130973 GOE130972:GOF130973 GYA130972:GYB130973 HHW130972:HHX130973 HRS130972:HRT130973 IBO130972:IBP130973 ILK130972:ILL130973 IVG130972:IVH130973 JFC130972:JFD130973 JOY130972:JOZ130973 JYU130972:JYV130973 KIQ130972:KIR130973 KSM130972:KSN130973 LCI130972:LCJ130973 LME130972:LMF130973 LWA130972:LWB130973 MFW130972:MFX130973 MPS130972:MPT130973 MZO130972:MZP130973 NJK130972:NJL130973 NTG130972:NTH130973 ODC130972:ODD130973 OMY130972:OMZ130973 OWU130972:OWV130973 PGQ130972:PGR130973 PQM130972:PQN130973 QAI130972:QAJ130973 QKE130972:QKF130973 QUA130972:QUB130973 RDW130972:RDX130973 RNS130972:RNT130973 RXO130972:RXP130973 SHK130972:SHL130973 SRG130972:SRH130973 TBC130972:TBD130973 TKY130972:TKZ130973 TUU130972:TUV130973 UEQ130972:UER130973 UOM130972:UON130973 UYI130972:UYJ130973 VIE130972:VIF130973 VSA130972:VSB130973 WBW130972:WBX130973 WLS130972:WLT130973 WVO130972:WVP130973 JC196508:JD196509 SY196508:SZ196509 ACU196508:ACV196509 AMQ196508:AMR196509 AWM196508:AWN196509 BGI196508:BGJ196509 BQE196508:BQF196509 CAA196508:CAB196509 CJW196508:CJX196509 CTS196508:CTT196509 DDO196508:DDP196509 DNK196508:DNL196509 DXG196508:DXH196509 EHC196508:EHD196509 EQY196508:EQZ196509 FAU196508:FAV196509 FKQ196508:FKR196509 FUM196508:FUN196509 GEI196508:GEJ196509 GOE196508:GOF196509 GYA196508:GYB196509 HHW196508:HHX196509 HRS196508:HRT196509 IBO196508:IBP196509 ILK196508:ILL196509 IVG196508:IVH196509 JFC196508:JFD196509 JOY196508:JOZ196509 JYU196508:JYV196509 KIQ196508:KIR196509 KSM196508:KSN196509 LCI196508:LCJ196509 LME196508:LMF196509 LWA196508:LWB196509 MFW196508:MFX196509 MPS196508:MPT196509 MZO196508:MZP196509 NJK196508:NJL196509 NTG196508:NTH196509 ODC196508:ODD196509 OMY196508:OMZ196509 OWU196508:OWV196509 PGQ196508:PGR196509 PQM196508:PQN196509 QAI196508:QAJ196509 QKE196508:QKF196509 QUA196508:QUB196509 RDW196508:RDX196509 RNS196508:RNT196509 RXO196508:RXP196509 SHK196508:SHL196509 SRG196508:SRH196509 TBC196508:TBD196509 TKY196508:TKZ196509 TUU196508:TUV196509 UEQ196508:UER196509 UOM196508:UON196509 UYI196508:UYJ196509 VIE196508:VIF196509 VSA196508:VSB196509 WBW196508:WBX196509 WLS196508:WLT196509 WVO196508:WVP196509 JC262044:JD262045 SY262044:SZ262045 ACU262044:ACV262045 AMQ262044:AMR262045 AWM262044:AWN262045 BGI262044:BGJ262045 BQE262044:BQF262045 CAA262044:CAB262045 CJW262044:CJX262045 CTS262044:CTT262045 DDO262044:DDP262045 DNK262044:DNL262045 DXG262044:DXH262045 EHC262044:EHD262045 EQY262044:EQZ262045 FAU262044:FAV262045 FKQ262044:FKR262045 FUM262044:FUN262045 GEI262044:GEJ262045 GOE262044:GOF262045 GYA262044:GYB262045 HHW262044:HHX262045 HRS262044:HRT262045 IBO262044:IBP262045 ILK262044:ILL262045 IVG262044:IVH262045 JFC262044:JFD262045 JOY262044:JOZ262045 JYU262044:JYV262045 KIQ262044:KIR262045 KSM262044:KSN262045 LCI262044:LCJ262045 LME262044:LMF262045 LWA262044:LWB262045 MFW262044:MFX262045 MPS262044:MPT262045 MZO262044:MZP262045 NJK262044:NJL262045 NTG262044:NTH262045 ODC262044:ODD262045 OMY262044:OMZ262045 OWU262044:OWV262045 PGQ262044:PGR262045 PQM262044:PQN262045 QAI262044:QAJ262045 QKE262044:QKF262045 QUA262044:QUB262045 RDW262044:RDX262045 RNS262044:RNT262045 RXO262044:RXP262045 SHK262044:SHL262045 SRG262044:SRH262045 TBC262044:TBD262045 TKY262044:TKZ262045 TUU262044:TUV262045 UEQ262044:UER262045 UOM262044:UON262045 UYI262044:UYJ262045 VIE262044:VIF262045 VSA262044:VSB262045 WBW262044:WBX262045 WLS262044:WLT262045 WVO262044:WVP262045 JC327580:JD327581 SY327580:SZ327581 ACU327580:ACV327581 AMQ327580:AMR327581 AWM327580:AWN327581 BGI327580:BGJ327581 BQE327580:BQF327581 CAA327580:CAB327581 CJW327580:CJX327581 CTS327580:CTT327581 DDO327580:DDP327581 DNK327580:DNL327581 DXG327580:DXH327581 EHC327580:EHD327581 EQY327580:EQZ327581 FAU327580:FAV327581 FKQ327580:FKR327581 FUM327580:FUN327581 GEI327580:GEJ327581 GOE327580:GOF327581 GYA327580:GYB327581 HHW327580:HHX327581 HRS327580:HRT327581 IBO327580:IBP327581 ILK327580:ILL327581 IVG327580:IVH327581 JFC327580:JFD327581 JOY327580:JOZ327581 JYU327580:JYV327581 KIQ327580:KIR327581 KSM327580:KSN327581 LCI327580:LCJ327581 LME327580:LMF327581 LWA327580:LWB327581 MFW327580:MFX327581 MPS327580:MPT327581 MZO327580:MZP327581 NJK327580:NJL327581 NTG327580:NTH327581 ODC327580:ODD327581 OMY327580:OMZ327581 OWU327580:OWV327581 PGQ327580:PGR327581 PQM327580:PQN327581 QAI327580:QAJ327581 QKE327580:QKF327581 QUA327580:QUB327581 RDW327580:RDX327581 RNS327580:RNT327581 RXO327580:RXP327581 SHK327580:SHL327581 SRG327580:SRH327581 TBC327580:TBD327581 TKY327580:TKZ327581 TUU327580:TUV327581 UEQ327580:UER327581 UOM327580:UON327581 UYI327580:UYJ327581 VIE327580:VIF327581 VSA327580:VSB327581 WBW327580:WBX327581 WLS327580:WLT327581 WVO327580:WVP327581 JC393116:JD393117 SY393116:SZ393117 ACU393116:ACV393117 AMQ393116:AMR393117 AWM393116:AWN393117 BGI393116:BGJ393117 BQE393116:BQF393117 CAA393116:CAB393117 CJW393116:CJX393117 CTS393116:CTT393117 DDO393116:DDP393117 DNK393116:DNL393117 DXG393116:DXH393117 EHC393116:EHD393117 EQY393116:EQZ393117 FAU393116:FAV393117 FKQ393116:FKR393117 FUM393116:FUN393117 GEI393116:GEJ393117 GOE393116:GOF393117 GYA393116:GYB393117 HHW393116:HHX393117 HRS393116:HRT393117 IBO393116:IBP393117 ILK393116:ILL393117 IVG393116:IVH393117 JFC393116:JFD393117 JOY393116:JOZ393117 JYU393116:JYV393117 KIQ393116:KIR393117 KSM393116:KSN393117 LCI393116:LCJ393117 LME393116:LMF393117 LWA393116:LWB393117 MFW393116:MFX393117 MPS393116:MPT393117 MZO393116:MZP393117 NJK393116:NJL393117 NTG393116:NTH393117 ODC393116:ODD393117 OMY393116:OMZ393117 OWU393116:OWV393117 PGQ393116:PGR393117 PQM393116:PQN393117 QAI393116:QAJ393117 QKE393116:QKF393117 QUA393116:QUB393117 RDW393116:RDX393117 RNS393116:RNT393117 RXO393116:RXP393117 SHK393116:SHL393117 SRG393116:SRH393117 TBC393116:TBD393117 TKY393116:TKZ393117 TUU393116:TUV393117 UEQ393116:UER393117 UOM393116:UON393117 UYI393116:UYJ393117 VIE393116:VIF393117 VSA393116:VSB393117 WBW393116:WBX393117 WLS393116:WLT393117 WVO393116:WVP393117 JC458652:JD458653 SY458652:SZ458653 ACU458652:ACV458653 AMQ458652:AMR458653 AWM458652:AWN458653 BGI458652:BGJ458653 BQE458652:BQF458653 CAA458652:CAB458653 CJW458652:CJX458653 CTS458652:CTT458653 DDO458652:DDP458653 DNK458652:DNL458653 DXG458652:DXH458653 EHC458652:EHD458653 EQY458652:EQZ458653 FAU458652:FAV458653 FKQ458652:FKR458653 FUM458652:FUN458653 GEI458652:GEJ458653 GOE458652:GOF458653 GYA458652:GYB458653 HHW458652:HHX458653 HRS458652:HRT458653 IBO458652:IBP458653 ILK458652:ILL458653 IVG458652:IVH458653 JFC458652:JFD458653 JOY458652:JOZ458653 JYU458652:JYV458653 KIQ458652:KIR458653 KSM458652:KSN458653 LCI458652:LCJ458653 LME458652:LMF458653 LWA458652:LWB458653 MFW458652:MFX458653 MPS458652:MPT458653 MZO458652:MZP458653 NJK458652:NJL458653 NTG458652:NTH458653 ODC458652:ODD458653 OMY458652:OMZ458653 OWU458652:OWV458653 PGQ458652:PGR458653 PQM458652:PQN458653 QAI458652:QAJ458653 QKE458652:QKF458653 QUA458652:QUB458653 RDW458652:RDX458653 RNS458652:RNT458653 RXO458652:RXP458653 SHK458652:SHL458653 SRG458652:SRH458653 TBC458652:TBD458653 TKY458652:TKZ458653 TUU458652:TUV458653 UEQ458652:UER458653 UOM458652:UON458653 UYI458652:UYJ458653 VIE458652:VIF458653 VSA458652:VSB458653 WBW458652:WBX458653 WLS458652:WLT458653 WVO458652:WVP458653 JC524188:JD524189 SY524188:SZ524189 ACU524188:ACV524189 AMQ524188:AMR524189 AWM524188:AWN524189 BGI524188:BGJ524189 BQE524188:BQF524189 CAA524188:CAB524189 CJW524188:CJX524189 CTS524188:CTT524189 DDO524188:DDP524189 DNK524188:DNL524189 DXG524188:DXH524189 EHC524188:EHD524189 EQY524188:EQZ524189 FAU524188:FAV524189 FKQ524188:FKR524189 FUM524188:FUN524189 GEI524188:GEJ524189 GOE524188:GOF524189 GYA524188:GYB524189 HHW524188:HHX524189 HRS524188:HRT524189 IBO524188:IBP524189 ILK524188:ILL524189 IVG524188:IVH524189 JFC524188:JFD524189 JOY524188:JOZ524189 JYU524188:JYV524189 KIQ524188:KIR524189 KSM524188:KSN524189 LCI524188:LCJ524189 LME524188:LMF524189 LWA524188:LWB524189 MFW524188:MFX524189 MPS524188:MPT524189 MZO524188:MZP524189 NJK524188:NJL524189 NTG524188:NTH524189 ODC524188:ODD524189 OMY524188:OMZ524189 OWU524188:OWV524189 PGQ524188:PGR524189 PQM524188:PQN524189 QAI524188:QAJ524189 QKE524188:QKF524189 QUA524188:QUB524189 RDW524188:RDX524189 RNS524188:RNT524189 RXO524188:RXP524189 SHK524188:SHL524189 SRG524188:SRH524189 TBC524188:TBD524189 TKY524188:TKZ524189 TUU524188:TUV524189 UEQ524188:UER524189 UOM524188:UON524189 UYI524188:UYJ524189 VIE524188:VIF524189 VSA524188:VSB524189 WBW524188:WBX524189 WLS524188:WLT524189 WVO524188:WVP524189 JC589724:JD589725 SY589724:SZ589725 ACU589724:ACV589725 AMQ589724:AMR589725 AWM589724:AWN589725 BGI589724:BGJ589725 BQE589724:BQF589725 CAA589724:CAB589725 CJW589724:CJX589725 CTS589724:CTT589725 DDO589724:DDP589725 DNK589724:DNL589725 DXG589724:DXH589725 EHC589724:EHD589725 EQY589724:EQZ589725 FAU589724:FAV589725 FKQ589724:FKR589725 FUM589724:FUN589725 GEI589724:GEJ589725 GOE589724:GOF589725 GYA589724:GYB589725 HHW589724:HHX589725 HRS589724:HRT589725 IBO589724:IBP589725 ILK589724:ILL589725 IVG589724:IVH589725 JFC589724:JFD589725 JOY589724:JOZ589725 JYU589724:JYV589725 KIQ589724:KIR589725 KSM589724:KSN589725 LCI589724:LCJ589725 LME589724:LMF589725 LWA589724:LWB589725 MFW589724:MFX589725 MPS589724:MPT589725 MZO589724:MZP589725 NJK589724:NJL589725 NTG589724:NTH589725 ODC589724:ODD589725 OMY589724:OMZ589725 OWU589724:OWV589725 PGQ589724:PGR589725 PQM589724:PQN589725 QAI589724:QAJ589725 QKE589724:QKF589725 QUA589724:QUB589725 RDW589724:RDX589725 RNS589724:RNT589725 RXO589724:RXP589725 SHK589724:SHL589725 SRG589724:SRH589725 TBC589724:TBD589725 TKY589724:TKZ589725 TUU589724:TUV589725 UEQ589724:UER589725 UOM589724:UON589725 UYI589724:UYJ589725 VIE589724:VIF589725 VSA589724:VSB589725 WBW589724:WBX589725 WLS589724:WLT589725 WVO589724:WVP589725 JC655260:JD655261 SY655260:SZ655261 ACU655260:ACV655261 AMQ655260:AMR655261 AWM655260:AWN655261 BGI655260:BGJ655261 BQE655260:BQF655261 CAA655260:CAB655261 CJW655260:CJX655261 CTS655260:CTT655261 DDO655260:DDP655261 DNK655260:DNL655261 DXG655260:DXH655261 EHC655260:EHD655261 EQY655260:EQZ655261 FAU655260:FAV655261 FKQ655260:FKR655261 FUM655260:FUN655261 GEI655260:GEJ655261 GOE655260:GOF655261 GYA655260:GYB655261 HHW655260:HHX655261 HRS655260:HRT655261 IBO655260:IBP655261 ILK655260:ILL655261 IVG655260:IVH655261 JFC655260:JFD655261 JOY655260:JOZ655261 JYU655260:JYV655261 KIQ655260:KIR655261 KSM655260:KSN655261 LCI655260:LCJ655261 LME655260:LMF655261 LWA655260:LWB655261 MFW655260:MFX655261 MPS655260:MPT655261 MZO655260:MZP655261 NJK655260:NJL655261 NTG655260:NTH655261 ODC655260:ODD655261 OMY655260:OMZ655261 OWU655260:OWV655261 PGQ655260:PGR655261 PQM655260:PQN655261 QAI655260:QAJ655261 QKE655260:QKF655261 QUA655260:QUB655261 RDW655260:RDX655261 RNS655260:RNT655261 RXO655260:RXP655261 SHK655260:SHL655261 SRG655260:SRH655261 TBC655260:TBD655261 TKY655260:TKZ655261 TUU655260:TUV655261 UEQ655260:UER655261 UOM655260:UON655261 UYI655260:UYJ655261 VIE655260:VIF655261 VSA655260:VSB655261 WBW655260:WBX655261 WLS655260:WLT655261 WVO655260:WVP655261 JC720796:JD720797 SY720796:SZ720797 ACU720796:ACV720797 AMQ720796:AMR720797 AWM720796:AWN720797 BGI720796:BGJ720797 BQE720796:BQF720797 CAA720796:CAB720797 CJW720796:CJX720797 CTS720796:CTT720797 DDO720796:DDP720797 DNK720796:DNL720797 DXG720796:DXH720797 EHC720796:EHD720797 EQY720796:EQZ720797 FAU720796:FAV720797 FKQ720796:FKR720797 FUM720796:FUN720797 GEI720796:GEJ720797 GOE720796:GOF720797 GYA720796:GYB720797 HHW720796:HHX720797 HRS720796:HRT720797 IBO720796:IBP720797 ILK720796:ILL720797 IVG720796:IVH720797 JFC720796:JFD720797 JOY720796:JOZ720797 JYU720796:JYV720797 KIQ720796:KIR720797 KSM720796:KSN720797 LCI720796:LCJ720797 LME720796:LMF720797 LWA720796:LWB720797 MFW720796:MFX720797 MPS720796:MPT720797 MZO720796:MZP720797 NJK720796:NJL720797 NTG720796:NTH720797 ODC720796:ODD720797 OMY720796:OMZ720797 OWU720796:OWV720797 PGQ720796:PGR720797 PQM720796:PQN720797 QAI720796:QAJ720797 QKE720796:QKF720797 QUA720796:QUB720797 RDW720796:RDX720797 RNS720796:RNT720797 RXO720796:RXP720797 SHK720796:SHL720797 SRG720796:SRH720797 TBC720796:TBD720797 TKY720796:TKZ720797 TUU720796:TUV720797 UEQ720796:UER720797 UOM720796:UON720797 UYI720796:UYJ720797 VIE720796:VIF720797 VSA720796:VSB720797 WBW720796:WBX720797 WLS720796:WLT720797 WVO720796:WVP720797 JC786332:JD786333 SY786332:SZ786333 ACU786332:ACV786333 AMQ786332:AMR786333 AWM786332:AWN786333 BGI786332:BGJ786333 BQE786332:BQF786333 CAA786332:CAB786333 CJW786332:CJX786333 CTS786332:CTT786333 DDO786332:DDP786333 DNK786332:DNL786333 DXG786332:DXH786333 EHC786332:EHD786333 EQY786332:EQZ786333 FAU786332:FAV786333 FKQ786332:FKR786333 FUM786332:FUN786333 GEI786332:GEJ786333 GOE786332:GOF786333 GYA786332:GYB786333 HHW786332:HHX786333 HRS786332:HRT786333 IBO786332:IBP786333 ILK786332:ILL786333 IVG786332:IVH786333 JFC786332:JFD786333 JOY786332:JOZ786333 JYU786332:JYV786333 KIQ786332:KIR786333 KSM786332:KSN786333 LCI786332:LCJ786333 LME786332:LMF786333 LWA786332:LWB786333 MFW786332:MFX786333 MPS786332:MPT786333 MZO786332:MZP786333 NJK786332:NJL786333 NTG786332:NTH786333 ODC786332:ODD786333 OMY786332:OMZ786333 OWU786332:OWV786333 PGQ786332:PGR786333 PQM786332:PQN786333 QAI786332:QAJ786333 QKE786332:QKF786333 QUA786332:QUB786333 RDW786332:RDX786333 RNS786332:RNT786333 RXO786332:RXP786333 SHK786332:SHL786333 SRG786332:SRH786333 TBC786332:TBD786333 TKY786332:TKZ786333 TUU786332:TUV786333 UEQ786332:UER786333 UOM786332:UON786333 UYI786332:UYJ786333 VIE786332:VIF786333 VSA786332:VSB786333 WBW786332:WBX786333 WLS786332:WLT786333 WVO786332:WVP786333 JC851868:JD851869 SY851868:SZ851869 ACU851868:ACV851869 AMQ851868:AMR851869 AWM851868:AWN851869 BGI851868:BGJ851869 BQE851868:BQF851869 CAA851868:CAB851869 CJW851868:CJX851869 CTS851868:CTT851869 DDO851868:DDP851869 DNK851868:DNL851869 DXG851868:DXH851869 EHC851868:EHD851869 EQY851868:EQZ851869 FAU851868:FAV851869 FKQ851868:FKR851869 FUM851868:FUN851869 GEI851868:GEJ851869 GOE851868:GOF851869 GYA851868:GYB851869 HHW851868:HHX851869 HRS851868:HRT851869 IBO851868:IBP851869 ILK851868:ILL851869 IVG851868:IVH851869 JFC851868:JFD851869 JOY851868:JOZ851869 JYU851868:JYV851869 KIQ851868:KIR851869 KSM851868:KSN851869 LCI851868:LCJ851869 LME851868:LMF851869 LWA851868:LWB851869 MFW851868:MFX851869 MPS851868:MPT851869 MZO851868:MZP851869 NJK851868:NJL851869 NTG851868:NTH851869 ODC851868:ODD851869 OMY851868:OMZ851869 OWU851868:OWV851869 PGQ851868:PGR851869 PQM851868:PQN851869 QAI851868:QAJ851869 QKE851868:QKF851869 QUA851868:QUB851869 RDW851868:RDX851869 RNS851868:RNT851869 RXO851868:RXP851869 SHK851868:SHL851869 SRG851868:SRH851869 TBC851868:TBD851869 TKY851868:TKZ851869 TUU851868:TUV851869 UEQ851868:UER851869 UOM851868:UON851869 UYI851868:UYJ851869 VIE851868:VIF851869 VSA851868:VSB851869 WBW851868:WBX851869 WLS851868:WLT851869 WVO851868:WVP851869 JC917404:JD917405 SY917404:SZ917405 ACU917404:ACV917405 AMQ917404:AMR917405 AWM917404:AWN917405 BGI917404:BGJ917405 BQE917404:BQF917405 CAA917404:CAB917405 CJW917404:CJX917405 CTS917404:CTT917405 DDO917404:DDP917405 DNK917404:DNL917405 DXG917404:DXH917405 EHC917404:EHD917405 EQY917404:EQZ917405 FAU917404:FAV917405 FKQ917404:FKR917405 FUM917404:FUN917405 GEI917404:GEJ917405 GOE917404:GOF917405 GYA917404:GYB917405 HHW917404:HHX917405 HRS917404:HRT917405 IBO917404:IBP917405 ILK917404:ILL917405 IVG917404:IVH917405 JFC917404:JFD917405 JOY917404:JOZ917405 JYU917404:JYV917405 KIQ917404:KIR917405 KSM917404:KSN917405 LCI917404:LCJ917405 LME917404:LMF917405 LWA917404:LWB917405 MFW917404:MFX917405 MPS917404:MPT917405 MZO917404:MZP917405 NJK917404:NJL917405 NTG917404:NTH917405 ODC917404:ODD917405 OMY917404:OMZ917405 OWU917404:OWV917405 PGQ917404:PGR917405 PQM917404:PQN917405 QAI917404:QAJ917405 QKE917404:QKF917405 QUA917404:QUB917405 RDW917404:RDX917405 RNS917404:RNT917405 RXO917404:RXP917405 SHK917404:SHL917405 SRG917404:SRH917405 TBC917404:TBD917405 TKY917404:TKZ917405 TUU917404:TUV917405 UEQ917404:UER917405 UOM917404:UON917405 UYI917404:UYJ917405 VIE917404:VIF917405 VSA917404:VSB917405 WBW917404:WBX917405 WLS917404:WLT917405 WVO917404:WVP917405 JC982940:JD982941 SY982940:SZ982941 ACU982940:ACV982941 AMQ982940:AMR982941 AWM982940:AWN982941 BGI982940:BGJ982941 BQE982940:BQF982941 CAA982940:CAB982941 CJW982940:CJX982941 CTS982940:CTT982941 DDO982940:DDP982941 DNK982940:DNL982941 DXG982940:DXH982941 EHC982940:EHD982941 EQY982940:EQZ982941 FAU982940:FAV982941 FKQ982940:FKR982941 FUM982940:FUN982941 GEI982940:GEJ982941 GOE982940:GOF982941 GYA982940:GYB982941 HHW982940:HHX982941 HRS982940:HRT982941 IBO982940:IBP982941 ILK982940:ILL982941 IVG982940:IVH982941 JFC982940:JFD982941 JOY982940:JOZ982941 JYU982940:JYV982941 KIQ982940:KIR982941 KSM982940:KSN982941 LCI982940:LCJ982941 LME982940:LMF982941 LWA982940:LWB982941 MFW982940:MFX982941 MPS982940:MPT982941 MZO982940:MZP982941 NJK982940:NJL982941 NTG982940:NTH982941 ODC982940:ODD982941 OMY982940:OMZ982941 OWU982940:OWV982941 PGQ982940:PGR982941 PQM982940:PQN982941 QAI982940:QAJ982941 QKE982940:QKF982941 QUA982940:QUB982941 RDW982940:RDX982941 RNS982940:RNT982941 RXO982940:RXP982941 SHK982940:SHL982941 SRG982940:SRH982941 TBC982940:TBD982941 TKY982940:TKZ982941 TUU982940:TUV982941 UEQ982940:UER982941 UOM982940:UON982941 UYI982940:UYJ982941 VIE982940:VIF982941 VSA982940:VSB982941 WBW982940:WBX982941 WLS982940:WLT982941 WVO982940:WVP982941 JC65430:JD65430 SY65430:SZ65430 ACU65430:ACV65430 AMQ65430:AMR65430 AWM65430:AWN65430 BGI65430:BGJ65430 BQE65430:BQF65430 CAA65430:CAB65430 CJW65430:CJX65430 CTS65430:CTT65430 DDO65430:DDP65430 DNK65430:DNL65430 DXG65430:DXH65430 EHC65430:EHD65430 EQY65430:EQZ65430 FAU65430:FAV65430 FKQ65430:FKR65430 FUM65430:FUN65430 GEI65430:GEJ65430 GOE65430:GOF65430 GYA65430:GYB65430 HHW65430:HHX65430 HRS65430:HRT65430 IBO65430:IBP65430 ILK65430:ILL65430 IVG65430:IVH65430 JFC65430:JFD65430 JOY65430:JOZ65430 JYU65430:JYV65430 KIQ65430:KIR65430 KSM65430:KSN65430 LCI65430:LCJ65430 LME65430:LMF65430 LWA65430:LWB65430 MFW65430:MFX65430 MPS65430:MPT65430 MZO65430:MZP65430 NJK65430:NJL65430 NTG65430:NTH65430 ODC65430:ODD65430 OMY65430:OMZ65430 OWU65430:OWV65430 PGQ65430:PGR65430 PQM65430:PQN65430 QAI65430:QAJ65430 QKE65430:QKF65430 QUA65430:QUB65430 RDW65430:RDX65430 RNS65430:RNT65430 RXO65430:RXP65430 SHK65430:SHL65430 SRG65430:SRH65430 TBC65430:TBD65430 TKY65430:TKZ65430 TUU65430:TUV65430 UEQ65430:UER65430 UOM65430:UON65430 UYI65430:UYJ65430 VIE65430:VIF65430 VSA65430:VSB65430 WBW65430:WBX65430 WLS65430:WLT65430 WVO65430:WVP65430 JC130966:JD130966 SY130966:SZ130966 ACU130966:ACV130966 AMQ130966:AMR130966 AWM130966:AWN130966 BGI130966:BGJ130966 BQE130966:BQF130966 CAA130966:CAB130966 CJW130966:CJX130966 CTS130966:CTT130966 DDO130966:DDP130966 DNK130966:DNL130966 DXG130966:DXH130966 EHC130966:EHD130966 EQY130966:EQZ130966 FAU130966:FAV130966 FKQ130966:FKR130966 FUM130966:FUN130966 GEI130966:GEJ130966 GOE130966:GOF130966 GYA130966:GYB130966 HHW130966:HHX130966 HRS130966:HRT130966 IBO130966:IBP130966 ILK130966:ILL130966 IVG130966:IVH130966 JFC130966:JFD130966 JOY130966:JOZ130966 JYU130966:JYV130966 KIQ130966:KIR130966 KSM130966:KSN130966 LCI130966:LCJ130966 LME130966:LMF130966 LWA130966:LWB130966 MFW130966:MFX130966 MPS130966:MPT130966 MZO130966:MZP130966 NJK130966:NJL130966 NTG130966:NTH130966 ODC130966:ODD130966 OMY130966:OMZ130966 OWU130966:OWV130966 PGQ130966:PGR130966 PQM130966:PQN130966 QAI130966:QAJ130966 QKE130966:QKF130966 QUA130966:QUB130966 RDW130966:RDX130966 RNS130966:RNT130966 RXO130966:RXP130966 SHK130966:SHL130966 SRG130966:SRH130966 TBC130966:TBD130966 TKY130966:TKZ130966 TUU130966:TUV130966 UEQ130966:UER130966 UOM130966:UON130966 UYI130966:UYJ130966 VIE130966:VIF130966 VSA130966:VSB130966 WBW130966:WBX130966 WLS130966:WLT130966 WVO130966:WVP130966 JC196502:JD196502 SY196502:SZ196502 ACU196502:ACV196502 AMQ196502:AMR196502 AWM196502:AWN196502 BGI196502:BGJ196502 BQE196502:BQF196502 CAA196502:CAB196502 CJW196502:CJX196502 CTS196502:CTT196502 DDO196502:DDP196502 DNK196502:DNL196502 DXG196502:DXH196502 EHC196502:EHD196502 EQY196502:EQZ196502 FAU196502:FAV196502 FKQ196502:FKR196502 FUM196502:FUN196502 GEI196502:GEJ196502 GOE196502:GOF196502 GYA196502:GYB196502 HHW196502:HHX196502 HRS196502:HRT196502 IBO196502:IBP196502 ILK196502:ILL196502 IVG196502:IVH196502 JFC196502:JFD196502 JOY196502:JOZ196502 JYU196502:JYV196502 KIQ196502:KIR196502 KSM196502:KSN196502 LCI196502:LCJ196502 LME196502:LMF196502 LWA196502:LWB196502 MFW196502:MFX196502 MPS196502:MPT196502 MZO196502:MZP196502 NJK196502:NJL196502 NTG196502:NTH196502 ODC196502:ODD196502 OMY196502:OMZ196502 OWU196502:OWV196502 PGQ196502:PGR196502 PQM196502:PQN196502 QAI196502:QAJ196502 QKE196502:QKF196502 QUA196502:QUB196502 RDW196502:RDX196502 RNS196502:RNT196502 RXO196502:RXP196502 SHK196502:SHL196502 SRG196502:SRH196502 TBC196502:TBD196502 TKY196502:TKZ196502 TUU196502:TUV196502 UEQ196502:UER196502 UOM196502:UON196502 UYI196502:UYJ196502 VIE196502:VIF196502 VSA196502:VSB196502 WBW196502:WBX196502 WLS196502:WLT196502 WVO196502:WVP196502 JC262038:JD262038 SY262038:SZ262038 ACU262038:ACV262038 AMQ262038:AMR262038 AWM262038:AWN262038 BGI262038:BGJ262038 BQE262038:BQF262038 CAA262038:CAB262038 CJW262038:CJX262038 CTS262038:CTT262038 DDO262038:DDP262038 DNK262038:DNL262038 DXG262038:DXH262038 EHC262038:EHD262038 EQY262038:EQZ262038 FAU262038:FAV262038 FKQ262038:FKR262038 FUM262038:FUN262038 GEI262038:GEJ262038 GOE262038:GOF262038 GYA262038:GYB262038 HHW262038:HHX262038 HRS262038:HRT262038 IBO262038:IBP262038 ILK262038:ILL262038 IVG262038:IVH262038 JFC262038:JFD262038 JOY262038:JOZ262038 JYU262038:JYV262038 KIQ262038:KIR262038 KSM262038:KSN262038 LCI262038:LCJ262038 LME262038:LMF262038 LWA262038:LWB262038 MFW262038:MFX262038 MPS262038:MPT262038 MZO262038:MZP262038 NJK262038:NJL262038 NTG262038:NTH262038 ODC262038:ODD262038 OMY262038:OMZ262038 OWU262038:OWV262038 PGQ262038:PGR262038 PQM262038:PQN262038 QAI262038:QAJ262038 QKE262038:QKF262038 QUA262038:QUB262038 RDW262038:RDX262038 RNS262038:RNT262038 RXO262038:RXP262038 SHK262038:SHL262038 SRG262038:SRH262038 TBC262038:TBD262038 TKY262038:TKZ262038 TUU262038:TUV262038 UEQ262038:UER262038 UOM262038:UON262038 UYI262038:UYJ262038 VIE262038:VIF262038 VSA262038:VSB262038 WBW262038:WBX262038 WLS262038:WLT262038 WVO262038:WVP262038 JC327574:JD327574 SY327574:SZ327574 ACU327574:ACV327574 AMQ327574:AMR327574 AWM327574:AWN327574 BGI327574:BGJ327574 BQE327574:BQF327574 CAA327574:CAB327574 CJW327574:CJX327574 CTS327574:CTT327574 DDO327574:DDP327574 DNK327574:DNL327574 DXG327574:DXH327574 EHC327574:EHD327574 EQY327574:EQZ327574 FAU327574:FAV327574 FKQ327574:FKR327574 FUM327574:FUN327574 GEI327574:GEJ327574 GOE327574:GOF327574 GYA327574:GYB327574 HHW327574:HHX327574 HRS327574:HRT327574 IBO327574:IBP327574 ILK327574:ILL327574 IVG327574:IVH327574 JFC327574:JFD327574 JOY327574:JOZ327574 JYU327574:JYV327574 KIQ327574:KIR327574 KSM327574:KSN327574 LCI327574:LCJ327574 LME327574:LMF327574 LWA327574:LWB327574 MFW327574:MFX327574 MPS327574:MPT327574 MZO327574:MZP327574 NJK327574:NJL327574 NTG327574:NTH327574 ODC327574:ODD327574 OMY327574:OMZ327574 OWU327574:OWV327574 PGQ327574:PGR327574 PQM327574:PQN327574 QAI327574:QAJ327574 QKE327574:QKF327574 QUA327574:QUB327574 RDW327574:RDX327574 RNS327574:RNT327574 RXO327574:RXP327574 SHK327574:SHL327574 SRG327574:SRH327574 TBC327574:TBD327574 TKY327574:TKZ327574 TUU327574:TUV327574 UEQ327574:UER327574 UOM327574:UON327574 UYI327574:UYJ327574 VIE327574:VIF327574 VSA327574:VSB327574 WBW327574:WBX327574 WLS327574:WLT327574 WVO327574:WVP327574 JC393110:JD393110 SY393110:SZ393110 ACU393110:ACV393110 AMQ393110:AMR393110 AWM393110:AWN393110 BGI393110:BGJ393110 BQE393110:BQF393110 CAA393110:CAB393110 CJW393110:CJX393110 CTS393110:CTT393110 DDO393110:DDP393110 DNK393110:DNL393110 DXG393110:DXH393110 EHC393110:EHD393110 EQY393110:EQZ393110 FAU393110:FAV393110 FKQ393110:FKR393110 FUM393110:FUN393110 GEI393110:GEJ393110 GOE393110:GOF393110 GYA393110:GYB393110 HHW393110:HHX393110 HRS393110:HRT393110 IBO393110:IBP393110 ILK393110:ILL393110 IVG393110:IVH393110 JFC393110:JFD393110 JOY393110:JOZ393110 JYU393110:JYV393110 KIQ393110:KIR393110 KSM393110:KSN393110 LCI393110:LCJ393110 LME393110:LMF393110 LWA393110:LWB393110 MFW393110:MFX393110 MPS393110:MPT393110 MZO393110:MZP393110 NJK393110:NJL393110 NTG393110:NTH393110 ODC393110:ODD393110 OMY393110:OMZ393110 OWU393110:OWV393110 PGQ393110:PGR393110 PQM393110:PQN393110 QAI393110:QAJ393110 QKE393110:QKF393110 QUA393110:QUB393110 RDW393110:RDX393110 RNS393110:RNT393110 RXO393110:RXP393110 SHK393110:SHL393110 SRG393110:SRH393110 TBC393110:TBD393110 TKY393110:TKZ393110 TUU393110:TUV393110 UEQ393110:UER393110 UOM393110:UON393110 UYI393110:UYJ393110 VIE393110:VIF393110 VSA393110:VSB393110 WBW393110:WBX393110 WLS393110:WLT393110 WVO393110:WVP393110 JC458646:JD458646 SY458646:SZ458646 ACU458646:ACV458646 AMQ458646:AMR458646 AWM458646:AWN458646 BGI458646:BGJ458646 BQE458646:BQF458646 CAA458646:CAB458646 CJW458646:CJX458646 CTS458646:CTT458646 DDO458646:DDP458646 DNK458646:DNL458646 DXG458646:DXH458646 EHC458646:EHD458646 EQY458646:EQZ458646 FAU458646:FAV458646 FKQ458646:FKR458646 FUM458646:FUN458646 GEI458646:GEJ458646 GOE458646:GOF458646 GYA458646:GYB458646 HHW458646:HHX458646 HRS458646:HRT458646 IBO458646:IBP458646 ILK458646:ILL458646 IVG458646:IVH458646 JFC458646:JFD458646 JOY458646:JOZ458646 JYU458646:JYV458646 KIQ458646:KIR458646 KSM458646:KSN458646 LCI458646:LCJ458646 LME458646:LMF458646 LWA458646:LWB458646 MFW458646:MFX458646 MPS458646:MPT458646 MZO458646:MZP458646 NJK458646:NJL458646 NTG458646:NTH458646 ODC458646:ODD458646 OMY458646:OMZ458646 OWU458646:OWV458646 PGQ458646:PGR458646 PQM458646:PQN458646 QAI458646:QAJ458646 QKE458646:QKF458646 QUA458646:QUB458646 RDW458646:RDX458646 RNS458646:RNT458646 RXO458646:RXP458646 SHK458646:SHL458646 SRG458646:SRH458646 TBC458646:TBD458646 TKY458646:TKZ458646 TUU458646:TUV458646 UEQ458646:UER458646 UOM458646:UON458646 UYI458646:UYJ458646 VIE458646:VIF458646 VSA458646:VSB458646 WBW458646:WBX458646 WLS458646:WLT458646 WVO458646:WVP458646 JC524182:JD524182 SY524182:SZ524182 ACU524182:ACV524182 AMQ524182:AMR524182 AWM524182:AWN524182 BGI524182:BGJ524182 BQE524182:BQF524182 CAA524182:CAB524182 CJW524182:CJX524182 CTS524182:CTT524182 DDO524182:DDP524182 DNK524182:DNL524182 DXG524182:DXH524182 EHC524182:EHD524182 EQY524182:EQZ524182 FAU524182:FAV524182 FKQ524182:FKR524182 FUM524182:FUN524182 GEI524182:GEJ524182 GOE524182:GOF524182 GYA524182:GYB524182 HHW524182:HHX524182 HRS524182:HRT524182 IBO524182:IBP524182 ILK524182:ILL524182 IVG524182:IVH524182 JFC524182:JFD524182 JOY524182:JOZ524182 JYU524182:JYV524182 KIQ524182:KIR524182 KSM524182:KSN524182 LCI524182:LCJ524182 LME524182:LMF524182 LWA524182:LWB524182 MFW524182:MFX524182 MPS524182:MPT524182 MZO524182:MZP524182 NJK524182:NJL524182 NTG524182:NTH524182 ODC524182:ODD524182 OMY524182:OMZ524182 OWU524182:OWV524182 PGQ524182:PGR524182 PQM524182:PQN524182 QAI524182:QAJ524182 QKE524182:QKF524182 QUA524182:QUB524182 RDW524182:RDX524182 RNS524182:RNT524182 RXO524182:RXP524182 SHK524182:SHL524182 SRG524182:SRH524182 TBC524182:TBD524182 TKY524182:TKZ524182 TUU524182:TUV524182 UEQ524182:UER524182 UOM524182:UON524182 UYI524182:UYJ524182 VIE524182:VIF524182 VSA524182:VSB524182 WBW524182:WBX524182 WLS524182:WLT524182 WVO524182:WVP524182 JC589718:JD589718 SY589718:SZ589718 ACU589718:ACV589718 AMQ589718:AMR589718 AWM589718:AWN589718 BGI589718:BGJ589718 BQE589718:BQF589718 CAA589718:CAB589718 CJW589718:CJX589718 CTS589718:CTT589718 DDO589718:DDP589718 DNK589718:DNL589718 DXG589718:DXH589718 EHC589718:EHD589718 EQY589718:EQZ589718 FAU589718:FAV589718 FKQ589718:FKR589718 FUM589718:FUN589718 GEI589718:GEJ589718 GOE589718:GOF589718 GYA589718:GYB589718 HHW589718:HHX589718 HRS589718:HRT589718 IBO589718:IBP589718 ILK589718:ILL589718 IVG589718:IVH589718 JFC589718:JFD589718 JOY589718:JOZ589718 JYU589718:JYV589718 KIQ589718:KIR589718 KSM589718:KSN589718 LCI589718:LCJ589718 LME589718:LMF589718 LWA589718:LWB589718 MFW589718:MFX589718 MPS589718:MPT589718 MZO589718:MZP589718 NJK589718:NJL589718 NTG589718:NTH589718 ODC589718:ODD589718 OMY589718:OMZ589718 OWU589718:OWV589718 PGQ589718:PGR589718 PQM589718:PQN589718 QAI589718:QAJ589718 QKE589718:QKF589718 QUA589718:QUB589718 RDW589718:RDX589718 RNS589718:RNT589718 RXO589718:RXP589718 SHK589718:SHL589718 SRG589718:SRH589718 TBC589718:TBD589718 TKY589718:TKZ589718 TUU589718:TUV589718 UEQ589718:UER589718 UOM589718:UON589718 UYI589718:UYJ589718 VIE589718:VIF589718 VSA589718:VSB589718 WBW589718:WBX589718 WLS589718:WLT589718 WVO589718:WVP589718 JC655254:JD655254 SY655254:SZ655254 ACU655254:ACV655254 AMQ655254:AMR655254 AWM655254:AWN655254 BGI655254:BGJ655254 BQE655254:BQF655254 CAA655254:CAB655254 CJW655254:CJX655254 CTS655254:CTT655254 DDO655254:DDP655254 DNK655254:DNL655254 DXG655254:DXH655254 EHC655254:EHD655254 EQY655254:EQZ655254 FAU655254:FAV655254 FKQ655254:FKR655254 FUM655254:FUN655254 GEI655254:GEJ655254 GOE655254:GOF655254 GYA655254:GYB655254 HHW655254:HHX655254 HRS655254:HRT655254 IBO655254:IBP655254 ILK655254:ILL655254 IVG655254:IVH655254 JFC655254:JFD655254 JOY655254:JOZ655254 JYU655254:JYV655254 KIQ655254:KIR655254 KSM655254:KSN655254 LCI655254:LCJ655254 LME655254:LMF655254 LWA655254:LWB655254 MFW655254:MFX655254 MPS655254:MPT655254 MZO655254:MZP655254 NJK655254:NJL655254 NTG655254:NTH655254 ODC655254:ODD655254 OMY655254:OMZ655254 OWU655254:OWV655254 PGQ655254:PGR655254 PQM655254:PQN655254 QAI655254:QAJ655254 QKE655254:QKF655254 QUA655254:QUB655254 RDW655254:RDX655254 RNS655254:RNT655254 RXO655254:RXP655254 SHK655254:SHL655254 SRG655254:SRH655254 TBC655254:TBD655254 TKY655254:TKZ655254 TUU655254:TUV655254 UEQ655254:UER655254 UOM655254:UON655254 UYI655254:UYJ655254 VIE655254:VIF655254 VSA655254:VSB655254 WBW655254:WBX655254 WLS655254:WLT655254 WVO655254:WVP655254 JC720790:JD720790 SY720790:SZ720790 ACU720790:ACV720790 AMQ720790:AMR720790 AWM720790:AWN720790 BGI720790:BGJ720790 BQE720790:BQF720790 CAA720790:CAB720790 CJW720790:CJX720790 CTS720790:CTT720790 DDO720790:DDP720790 DNK720790:DNL720790 DXG720790:DXH720790 EHC720790:EHD720790 EQY720790:EQZ720790 FAU720790:FAV720790 FKQ720790:FKR720790 FUM720790:FUN720790 GEI720790:GEJ720790 GOE720790:GOF720790 GYA720790:GYB720790 HHW720790:HHX720790 HRS720790:HRT720790 IBO720790:IBP720790 ILK720790:ILL720790 IVG720790:IVH720790 JFC720790:JFD720790 JOY720790:JOZ720790 JYU720790:JYV720790 KIQ720790:KIR720790 KSM720790:KSN720790 LCI720790:LCJ720790 LME720790:LMF720790 LWA720790:LWB720790 MFW720790:MFX720790 MPS720790:MPT720790 MZO720790:MZP720790 NJK720790:NJL720790 NTG720790:NTH720790 ODC720790:ODD720790 OMY720790:OMZ720790 OWU720790:OWV720790 PGQ720790:PGR720790 PQM720790:PQN720790 QAI720790:QAJ720790 QKE720790:QKF720790 QUA720790:QUB720790 RDW720790:RDX720790 RNS720790:RNT720790 RXO720790:RXP720790 SHK720790:SHL720790 SRG720790:SRH720790 TBC720790:TBD720790 TKY720790:TKZ720790 TUU720790:TUV720790 UEQ720790:UER720790 UOM720790:UON720790 UYI720790:UYJ720790 VIE720790:VIF720790 VSA720790:VSB720790 WBW720790:WBX720790 WLS720790:WLT720790 WVO720790:WVP720790 JC786326:JD786326 SY786326:SZ786326 ACU786326:ACV786326 AMQ786326:AMR786326 AWM786326:AWN786326 BGI786326:BGJ786326 BQE786326:BQF786326 CAA786326:CAB786326 CJW786326:CJX786326 CTS786326:CTT786326 DDO786326:DDP786326 DNK786326:DNL786326 DXG786326:DXH786326 EHC786326:EHD786326 EQY786326:EQZ786326 FAU786326:FAV786326 FKQ786326:FKR786326 FUM786326:FUN786326 GEI786326:GEJ786326 GOE786326:GOF786326 GYA786326:GYB786326 HHW786326:HHX786326 HRS786326:HRT786326 IBO786326:IBP786326 ILK786326:ILL786326 IVG786326:IVH786326 JFC786326:JFD786326 JOY786326:JOZ786326 JYU786326:JYV786326 KIQ786326:KIR786326 KSM786326:KSN786326 LCI786326:LCJ786326 LME786326:LMF786326 LWA786326:LWB786326 MFW786326:MFX786326 MPS786326:MPT786326 MZO786326:MZP786326 NJK786326:NJL786326 NTG786326:NTH786326 ODC786326:ODD786326 OMY786326:OMZ786326 OWU786326:OWV786326 PGQ786326:PGR786326 PQM786326:PQN786326 QAI786326:QAJ786326 QKE786326:QKF786326 QUA786326:QUB786326 RDW786326:RDX786326 RNS786326:RNT786326 RXO786326:RXP786326 SHK786326:SHL786326 SRG786326:SRH786326 TBC786326:TBD786326 TKY786326:TKZ786326 TUU786326:TUV786326 UEQ786326:UER786326 UOM786326:UON786326 UYI786326:UYJ786326 VIE786326:VIF786326 VSA786326:VSB786326 WBW786326:WBX786326 WLS786326:WLT786326 WVO786326:WVP786326 JC851862:JD851862 SY851862:SZ851862 ACU851862:ACV851862 AMQ851862:AMR851862 AWM851862:AWN851862 BGI851862:BGJ851862 BQE851862:BQF851862 CAA851862:CAB851862 CJW851862:CJX851862 CTS851862:CTT851862 DDO851862:DDP851862 DNK851862:DNL851862 DXG851862:DXH851862 EHC851862:EHD851862 EQY851862:EQZ851862 FAU851862:FAV851862 FKQ851862:FKR851862 FUM851862:FUN851862 GEI851862:GEJ851862 GOE851862:GOF851862 GYA851862:GYB851862 HHW851862:HHX851862 HRS851862:HRT851862 IBO851862:IBP851862 ILK851862:ILL851862 IVG851862:IVH851862 JFC851862:JFD851862 JOY851862:JOZ851862 JYU851862:JYV851862 KIQ851862:KIR851862 KSM851862:KSN851862 LCI851862:LCJ851862 LME851862:LMF851862 LWA851862:LWB851862 MFW851862:MFX851862 MPS851862:MPT851862 MZO851862:MZP851862 NJK851862:NJL851862 NTG851862:NTH851862 ODC851862:ODD851862 OMY851862:OMZ851862 OWU851862:OWV851862 PGQ851862:PGR851862 PQM851862:PQN851862 QAI851862:QAJ851862 QKE851862:QKF851862 QUA851862:QUB851862 RDW851862:RDX851862 RNS851862:RNT851862 RXO851862:RXP851862 SHK851862:SHL851862 SRG851862:SRH851862 TBC851862:TBD851862 TKY851862:TKZ851862 TUU851862:TUV851862 UEQ851862:UER851862 UOM851862:UON851862 UYI851862:UYJ851862 VIE851862:VIF851862 VSA851862:VSB851862 WBW851862:WBX851862 WLS851862:WLT851862 WVO851862:WVP851862 JC917398:JD917398 SY917398:SZ917398 ACU917398:ACV917398 AMQ917398:AMR917398 AWM917398:AWN917398 BGI917398:BGJ917398 BQE917398:BQF917398 CAA917398:CAB917398 CJW917398:CJX917398 CTS917398:CTT917398 DDO917398:DDP917398 DNK917398:DNL917398 DXG917398:DXH917398 EHC917398:EHD917398 EQY917398:EQZ917398 FAU917398:FAV917398 FKQ917398:FKR917398 FUM917398:FUN917398 GEI917398:GEJ917398 GOE917398:GOF917398 GYA917398:GYB917398 HHW917398:HHX917398 HRS917398:HRT917398 IBO917398:IBP917398 ILK917398:ILL917398 IVG917398:IVH917398 JFC917398:JFD917398 JOY917398:JOZ917398 JYU917398:JYV917398 KIQ917398:KIR917398 KSM917398:KSN917398 LCI917398:LCJ917398 LME917398:LMF917398 LWA917398:LWB917398 MFW917398:MFX917398 MPS917398:MPT917398 MZO917398:MZP917398 NJK917398:NJL917398 NTG917398:NTH917398 ODC917398:ODD917398 OMY917398:OMZ917398 OWU917398:OWV917398 PGQ917398:PGR917398 PQM917398:PQN917398 QAI917398:QAJ917398 QKE917398:QKF917398 QUA917398:QUB917398 RDW917398:RDX917398 RNS917398:RNT917398 RXO917398:RXP917398 SHK917398:SHL917398 SRG917398:SRH917398 TBC917398:TBD917398 TKY917398:TKZ917398 TUU917398:TUV917398 UEQ917398:UER917398 UOM917398:UON917398 UYI917398:UYJ917398 VIE917398:VIF917398 VSA917398:VSB917398 WBW917398:WBX917398 WLS917398:WLT917398 WVO917398:WVP917398 JC982934:JD982934 SY982934:SZ982934 ACU982934:ACV982934 AMQ982934:AMR982934 AWM982934:AWN982934 BGI982934:BGJ982934 BQE982934:BQF982934 CAA982934:CAB982934 CJW982934:CJX982934 CTS982934:CTT982934 DDO982934:DDP982934 DNK982934:DNL982934 DXG982934:DXH982934 EHC982934:EHD982934 EQY982934:EQZ982934 FAU982934:FAV982934 FKQ982934:FKR982934 FUM982934:FUN982934 GEI982934:GEJ982934 GOE982934:GOF982934 GYA982934:GYB982934 HHW982934:HHX982934 HRS982934:HRT982934 IBO982934:IBP982934 ILK982934:ILL982934 IVG982934:IVH982934 JFC982934:JFD982934 JOY982934:JOZ982934 JYU982934:JYV982934 KIQ982934:KIR982934 KSM982934:KSN982934 LCI982934:LCJ982934 LME982934:LMF982934 LWA982934:LWB982934 MFW982934:MFX982934 MPS982934:MPT982934 MZO982934:MZP982934 NJK982934:NJL982934 NTG982934:NTH982934 ODC982934:ODD982934 OMY982934:OMZ982934 OWU982934:OWV982934 PGQ982934:PGR982934 PQM982934:PQN982934 QAI982934:QAJ982934 QKE982934:QKF982934 QUA982934:QUB982934 RDW982934:RDX982934 RNS982934:RNT982934 RXO982934:RXP982934 SHK982934:SHL982934 SRG982934:SRH982934 TBC982934:TBD982934 TKY982934:TKZ982934 TUU982934:TUV982934 UEQ982934:UER982934 UOM982934:UON982934 UYI982934:UYJ982934 VIE982934:VIF982934 VSA982934:VSB982934 WBW982934:WBX982934 WLS982934:WLT982934 WVO982934:WVP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00000000-0002-0000-0200-000002000000}">
      <formula1>999999999999</formula1>
    </dataValidation>
    <dataValidation type="whole" operator="notEqual" allowBlank="1" showInputMessage="1" showErrorMessage="1" errorTitle="Nedopušten upis" error="Dopušten je upis samo cjelobrojnih vrijednosti" sqref="H34:K36 H58:K59 H38:K56" xr:uid="{00000000-0002-0000-0200-000003000000}">
      <formula1>999999999</formula1>
    </dataValidation>
    <dataValidation type="whole" operator="greaterThanOrEqual" allowBlank="1" showInputMessage="1" showErrorMessage="1" errorTitle="Nedopušten upis" error="Dopušten je upis samo pozitivnih cjelobrojnih vrijednosti ili nule" sqref="K27:K33 H27:H33 I27:I33 J27:J33 H9:K12 H15:K18" xr:uid="{00000000-0002-0000-0200-000004000000}">
      <formula1>0</formula1>
    </dataValidation>
    <dataValidation operator="greaterThanOrEqual" allowBlank="1" showInputMessage="1" showErrorMessage="1" errorTitle="Nedopušten upis" error="Dopušten je upis samo pozitivnih cjelobrojnih vrijednosti ili nule" sqref="H20 I20 J20 K20 H21 I21 J21 K21 H22 I22 J22 K22 H23 I23 J23 K23 H24 I24 J24 K24 H25 I25 J25 K25 H26 I26 J26 K26" xr:uid="{00000000-0002-0000-0200-000005000000}"/>
  </dataValidations>
  <pageMargins left="0.75" right="0.17" top="1" bottom="1" header="0.5" footer="0.5"/>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39"/>
  <sheetViews>
    <sheetView zoomScaleNormal="100" zoomScaleSheetLayoutView="110" workbookViewId="0">
      <selection activeCell="A29" sqref="A29:F29"/>
    </sheetView>
  </sheetViews>
  <sheetFormatPr defaultColWidth="9.140625" defaultRowHeight="12.75" x14ac:dyDescent="0.2"/>
  <cols>
    <col min="1" max="7" width="9.140625" style="9"/>
    <col min="8" max="8" width="16" style="27" customWidth="1"/>
    <col min="9" max="9" width="21.28515625" style="27" customWidth="1"/>
    <col min="10" max="10" width="0.28515625" style="9" customWidth="1"/>
    <col min="11" max="16384" width="9.140625" style="9"/>
  </cols>
  <sheetData>
    <row r="1" spans="1:9" x14ac:dyDescent="0.2">
      <c r="A1" s="206" t="s">
        <v>7</v>
      </c>
      <c r="B1" s="218"/>
      <c r="C1" s="218"/>
      <c r="D1" s="218"/>
      <c r="E1" s="218"/>
      <c r="F1" s="218"/>
      <c r="G1" s="218"/>
      <c r="H1" s="218"/>
    </row>
    <row r="2" spans="1:9" x14ac:dyDescent="0.2">
      <c r="A2" s="205" t="s">
        <v>302</v>
      </c>
      <c r="B2" s="174"/>
      <c r="C2" s="174"/>
      <c r="D2" s="174"/>
      <c r="E2" s="174"/>
      <c r="F2" s="174"/>
      <c r="G2" s="174"/>
      <c r="H2" s="174"/>
    </row>
    <row r="3" spans="1:9" x14ac:dyDescent="0.2">
      <c r="A3" s="220" t="s">
        <v>283</v>
      </c>
      <c r="B3" s="221"/>
      <c r="C3" s="221"/>
      <c r="D3" s="221"/>
      <c r="E3" s="221"/>
      <c r="F3" s="221"/>
      <c r="G3" s="221"/>
      <c r="H3" s="221"/>
      <c r="I3" s="189"/>
    </row>
    <row r="4" spans="1:9" x14ac:dyDescent="0.2">
      <c r="A4" s="219" t="s">
        <v>284</v>
      </c>
      <c r="B4" s="186"/>
      <c r="C4" s="186"/>
      <c r="D4" s="186"/>
      <c r="E4" s="186"/>
      <c r="F4" s="186"/>
      <c r="G4" s="186"/>
      <c r="H4" s="186"/>
      <c r="I4" s="187"/>
    </row>
    <row r="5" spans="1:9" ht="24" thickBot="1" x14ac:dyDescent="0.25">
      <c r="A5" s="222" t="s">
        <v>2</v>
      </c>
      <c r="B5" s="223"/>
      <c r="C5" s="223"/>
      <c r="D5" s="223"/>
      <c r="E5" s="223"/>
      <c r="F5" s="224"/>
      <c r="G5" s="13" t="s">
        <v>6</v>
      </c>
      <c r="H5" s="30" t="s">
        <v>233</v>
      </c>
      <c r="I5" s="30" t="s">
        <v>17</v>
      </c>
    </row>
    <row r="6" spans="1:9" x14ac:dyDescent="0.2">
      <c r="A6" s="225">
        <v>1</v>
      </c>
      <c r="B6" s="226"/>
      <c r="C6" s="226"/>
      <c r="D6" s="226"/>
      <c r="E6" s="226"/>
      <c r="F6" s="227"/>
      <c r="G6" s="14">
        <v>2</v>
      </c>
      <c r="H6" s="31" t="s">
        <v>8</v>
      </c>
      <c r="I6" s="31" t="s">
        <v>9</v>
      </c>
    </row>
    <row r="7" spans="1:9" x14ac:dyDescent="0.2">
      <c r="A7" s="215" t="s">
        <v>237</v>
      </c>
      <c r="B7" s="215"/>
      <c r="C7" s="215"/>
      <c r="D7" s="215"/>
      <c r="E7" s="215"/>
      <c r="F7" s="215"/>
      <c r="G7" s="1">
        <v>1</v>
      </c>
      <c r="H7" s="32">
        <f>H8+H9+H10+H11+H12+H14+H13+H15+H16+H17+H18+H19+H20+H21+H22+H23+H24+H25+H26+H27+H28+H29+H30</f>
        <v>-622014</v>
      </c>
      <c r="I7" s="32">
        <f>I8+I9+I10+I11+I12+I14+I13+I15+I16+I17+I18+I19+I20+I21+I22+I23+I24+I25+I26+I27+I28+I29+I30</f>
        <v>-1239837</v>
      </c>
    </row>
    <row r="8" spans="1:9" x14ac:dyDescent="0.2">
      <c r="A8" s="214" t="s">
        <v>92</v>
      </c>
      <c r="B8" s="214"/>
      <c r="C8" s="214"/>
      <c r="D8" s="214"/>
      <c r="E8" s="214"/>
      <c r="F8" s="214"/>
      <c r="G8" s="2">
        <v>2</v>
      </c>
      <c r="H8" s="33">
        <v>-26556</v>
      </c>
      <c r="I8" s="33">
        <v>-12076</v>
      </c>
    </row>
    <row r="9" spans="1:9" x14ac:dyDescent="0.2">
      <c r="A9" s="214" t="s">
        <v>168</v>
      </c>
      <c r="B9" s="214"/>
      <c r="C9" s="214"/>
      <c r="D9" s="214"/>
      <c r="E9" s="214"/>
      <c r="F9" s="214"/>
      <c r="G9" s="2">
        <v>3</v>
      </c>
      <c r="H9" s="33">
        <v>-11360</v>
      </c>
      <c r="I9" s="33">
        <v>-53745</v>
      </c>
    </row>
    <row r="10" spans="1:9" ht="12.75" customHeight="1" x14ac:dyDescent="0.2">
      <c r="A10" s="214" t="s">
        <v>166</v>
      </c>
      <c r="B10" s="214"/>
      <c r="C10" s="214"/>
      <c r="D10" s="214"/>
      <c r="E10" s="214"/>
      <c r="F10" s="214"/>
      <c r="G10" s="2">
        <v>4</v>
      </c>
      <c r="H10" s="33">
        <v>0</v>
      </c>
      <c r="I10" s="33">
        <v>0</v>
      </c>
    </row>
    <row r="11" spans="1:9" x14ac:dyDescent="0.2">
      <c r="A11" s="214" t="s">
        <v>167</v>
      </c>
      <c r="B11" s="214"/>
      <c r="C11" s="214"/>
      <c r="D11" s="214"/>
      <c r="E11" s="214"/>
      <c r="F11" s="214"/>
      <c r="G11" s="2">
        <v>5</v>
      </c>
      <c r="H11" s="33">
        <v>0</v>
      </c>
      <c r="I11" s="33">
        <v>0</v>
      </c>
    </row>
    <row r="12" spans="1:9" x14ac:dyDescent="0.2">
      <c r="A12" s="214" t="s">
        <v>93</v>
      </c>
      <c r="B12" s="214"/>
      <c r="C12" s="214"/>
      <c r="D12" s="214"/>
      <c r="E12" s="214"/>
      <c r="F12" s="214"/>
      <c r="G12" s="2">
        <v>6</v>
      </c>
      <c r="H12" s="33">
        <v>-1</v>
      </c>
      <c r="I12" s="33">
        <v>-1</v>
      </c>
    </row>
    <row r="13" spans="1:9" x14ac:dyDescent="0.2">
      <c r="A13" s="214" t="s">
        <v>94</v>
      </c>
      <c r="B13" s="214"/>
      <c r="C13" s="214"/>
      <c r="D13" s="214"/>
      <c r="E13" s="214"/>
      <c r="F13" s="214"/>
      <c r="G13" s="2">
        <v>7</v>
      </c>
      <c r="H13" s="33">
        <v>0</v>
      </c>
      <c r="I13" s="33">
        <v>0</v>
      </c>
    </row>
    <row r="14" spans="1:9" x14ac:dyDescent="0.2">
      <c r="A14" s="214" t="s">
        <v>95</v>
      </c>
      <c r="B14" s="214"/>
      <c r="C14" s="214"/>
      <c r="D14" s="214"/>
      <c r="E14" s="214"/>
      <c r="F14" s="214"/>
      <c r="G14" s="2">
        <v>8</v>
      </c>
      <c r="H14" s="33">
        <v>-1456</v>
      </c>
      <c r="I14" s="33">
        <v>-28302</v>
      </c>
    </row>
    <row r="15" spans="1:9" x14ac:dyDescent="0.2">
      <c r="A15" s="214" t="s">
        <v>96</v>
      </c>
      <c r="B15" s="214"/>
      <c r="C15" s="214"/>
      <c r="D15" s="214"/>
      <c r="E15" s="214"/>
      <c r="F15" s="214"/>
      <c r="G15" s="2">
        <v>9</v>
      </c>
      <c r="H15" s="33">
        <v>-699395</v>
      </c>
      <c r="I15" s="33">
        <v>-1289302</v>
      </c>
    </row>
    <row r="16" spans="1:9" x14ac:dyDescent="0.2">
      <c r="A16" s="214" t="s">
        <v>97</v>
      </c>
      <c r="B16" s="214"/>
      <c r="C16" s="214"/>
      <c r="D16" s="214"/>
      <c r="E16" s="214"/>
      <c r="F16" s="214"/>
      <c r="G16" s="2">
        <v>10</v>
      </c>
      <c r="H16" s="33">
        <v>0</v>
      </c>
      <c r="I16" s="33">
        <v>0</v>
      </c>
    </row>
    <row r="17" spans="1:9" x14ac:dyDescent="0.2">
      <c r="A17" s="214" t="s">
        <v>98</v>
      </c>
      <c r="B17" s="214"/>
      <c r="C17" s="214"/>
      <c r="D17" s="214"/>
      <c r="E17" s="214"/>
      <c r="F17" s="214"/>
      <c r="G17" s="2">
        <v>11</v>
      </c>
      <c r="H17" s="33">
        <v>1</v>
      </c>
      <c r="I17" s="33">
        <v>0</v>
      </c>
    </row>
    <row r="18" spans="1:9" x14ac:dyDescent="0.2">
      <c r="A18" s="214" t="s">
        <v>99</v>
      </c>
      <c r="B18" s="214"/>
      <c r="C18" s="214"/>
      <c r="D18" s="214"/>
      <c r="E18" s="214"/>
      <c r="F18" s="214"/>
      <c r="G18" s="2">
        <v>12</v>
      </c>
      <c r="H18" s="33">
        <v>0</v>
      </c>
      <c r="I18" s="33">
        <v>0</v>
      </c>
    </row>
    <row r="19" spans="1:9" x14ac:dyDescent="0.2">
      <c r="A19" s="214" t="s">
        <v>100</v>
      </c>
      <c r="B19" s="214"/>
      <c r="C19" s="214"/>
      <c r="D19" s="214"/>
      <c r="E19" s="214"/>
      <c r="F19" s="214"/>
      <c r="G19" s="2">
        <v>13</v>
      </c>
      <c r="H19" s="33">
        <v>0</v>
      </c>
      <c r="I19" s="33">
        <v>0</v>
      </c>
    </row>
    <row r="20" spans="1:9" x14ac:dyDescent="0.2">
      <c r="A20" s="214" t="s">
        <v>101</v>
      </c>
      <c r="B20" s="214"/>
      <c r="C20" s="214"/>
      <c r="D20" s="214"/>
      <c r="E20" s="214"/>
      <c r="F20" s="214"/>
      <c r="G20" s="2">
        <v>14</v>
      </c>
      <c r="H20" s="33">
        <v>0</v>
      </c>
      <c r="I20" s="33">
        <v>0</v>
      </c>
    </row>
    <row r="21" spans="1:9" x14ac:dyDescent="0.2">
      <c r="A21" s="214" t="s">
        <v>102</v>
      </c>
      <c r="B21" s="214"/>
      <c r="C21" s="214"/>
      <c r="D21" s="214"/>
      <c r="E21" s="214"/>
      <c r="F21" s="214"/>
      <c r="G21" s="2">
        <v>15</v>
      </c>
      <c r="H21" s="33">
        <v>0</v>
      </c>
      <c r="I21" s="33">
        <v>0</v>
      </c>
    </row>
    <row r="22" spans="1:9" x14ac:dyDescent="0.2">
      <c r="A22" s="214" t="s">
        <v>103</v>
      </c>
      <c r="B22" s="214"/>
      <c r="C22" s="214"/>
      <c r="D22" s="214"/>
      <c r="E22" s="214"/>
      <c r="F22" s="214"/>
      <c r="G22" s="2">
        <v>16</v>
      </c>
      <c r="H22" s="33">
        <v>0</v>
      </c>
      <c r="I22" s="33">
        <v>0</v>
      </c>
    </row>
    <row r="23" spans="1:9" x14ac:dyDescent="0.2">
      <c r="A23" s="214" t="s">
        <v>104</v>
      </c>
      <c r="B23" s="214"/>
      <c r="C23" s="214"/>
      <c r="D23" s="214"/>
      <c r="E23" s="214"/>
      <c r="F23" s="214"/>
      <c r="G23" s="2">
        <v>17</v>
      </c>
      <c r="H23" s="33">
        <v>0</v>
      </c>
      <c r="I23" s="33">
        <v>0</v>
      </c>
    </row>
    <row r="24" spans="1:9" x14ac:dyDescent="0.2">
      <c r="A24" s="214" t="s">
        <v>105</v>
      </c>
      <c r="B24" s="214"/>
      <c r="C24" s="214"/>
      <c r="D24" s="214"/>
      <c r="E24" s="214"/>
      <c r="F24" s="214"/>
      <c r="G24" s="2">
        <v>18</v>
      </c>
      <c r="H24" s="33">
        <v>1456</v>
      </c>
      <c r="I24" s="33">
        <v>7219</v>
      </c>
    </row>
    <row r="25" spans="1:9" x14ac:dyDescent="0.2">
      <c r="A25" s="214" t="s">
        <v>106</v>
      </c>
      <c r="B25" s="214"/>
      <c r="C25" s="214"/>
      <c r="D25" s="214"/>
      <c r="E25" s="214"/>
      <c r="F25" s="214"/>
      <c r="G25" s="2">
        <v>19</v>
      </c>
      <c r="H25" s="33">
        <v>0</v>
      </c>
      <c r="I25" s="33">
        <v>0</v>
      </c>
    </row>
    <row r="26" spans="1:9" x14ac:dyDescent="0.2">
      <c r="A26" s="214" t="s">
        <v>107</v>
      </c>
      <c r="B26" s="214"/>
      <c r="C26" s="214"/>
      <c r="D26" s="214"/>
      <c r="E26" s="214"/>
      <c r="F26" s="214"/>
      <c r="G26" s="2">
        <v>20</v>
      </c>
      <c r="H26" s="33">
        <v>0</v>
      </c>
      <c r="I26" s="33">
        <v>-12868</v>
      </c>
    </row>
    <row r="27" spans="1:9" x14ac:dyDescent="0.2">
      <c r="A27" s="214" t="s">
        <v>108</v>
      </c>
      <c r="B27" s="214"/>
      <c r="C27" s="214"/>
      <c r="D27" s="214"/>
      <c r="E27" s="214"/>
      <c r="F27" s="214"/>
      <c r="G27" s="2">
        <v>21</v>
      </c>
      <c r="H27" s="33">
        <v>893</v>
      </c>
      <c r="I27" s="33">
        <v>0</v>
      </c>
    </row>
    <row r="28" spans="1:9" x14ac:dyDescent="0.2">
      <c r="A28" s="214" t="s">
        <v>109</v>
      </c>
      <c r="B28" s="214"/>
      <c r="C28" s="214"/>
      <c r="D28" s="214"/>
      <c r="E28" s="214"/>
      <c r="F28" s="214"/>
      <c r="G28" s="2">
        <v>22</v>
      </c>
      <c r="H28" s="33">
        <v>0</v>
      </c>
      <c r="I28" s="33">
        <v>0</v>
      </c>
    </row>
    <row r="29" spans="1:9" x14ac:dyDescent="0.2">
      <c r="A29" s="214" t="s">
        <v>110</v>
      </c>
      <c r="B29" s="214"/>
      <c r="C29" s="214"/>
      <c r="D29" s="214"/>
      <c r="E29" s="214"/>
      <c r="F29" s="214"/>
      <c r="G29" s="2">
        <v>23</v>
      </c>
      <c r="H29" s="33">
        <v>390</v>
      </c>
      <c r="I29" s="33">
        <v>731</v>
      </c>
    </row>
    <row r="30" spans="1:9" x14ac:dyDescent="0.2">
      <c r="A30" s="214" t="s">
        <v>111</v>
      </c>
      <c r="B30" s="214"/>
      <c r="C30" s="214"/>
      <c r="D30" s="214"/>
      <c r="E30" s="214"/>
      <c r="F30" s="214"/>
      <c r="G30" s="2">
        <v>24</v>
      </c>
      <c r="H30" s="33">
        <v>114014</v>
      </c>
      <c r="I30" s="33">
        <v>148507</v>
      </c>
    </row>
    <row r="31" spans="1:9" x14ac:dyDescent="0.2">
      <c r="A31" s="215" t="s">
        <v>169</v>
      </c>
      <c r="B31" s="215"/>
      <c r="C31" s="215"/>
      <c r="D31" s="215"/>
      <c r="E31" s="215"/>
      <c r="F31" s="215"/>
      <c r="G31" s="1">
        <v>25</v>
      </c>
      <c r="H31" s="34">
        <f>H32+H33+H34+H35+H36</f>
        <v>555801</v>
      </c>
      <c r="I31" s="34">
        <f>I32+I33+I34+I35+I36</f>
        <v>885924</v>
      </c>
    </row>
    <row r="32" spans="1:9" x14ac:dyDescent="0.2">
      <c r="A32" s="214" t="s">
        <v>112</v>
      </c>
      <c r="B32" s="214"/>
      <c r="C32" s="214"/>
      <c r="D32" s="214"/>
      <c r="E32" s="214"/>
      <c r="F32" s="214"/>
      <c r="G32" s="2">
        <v>26</v>
      </c>
      <c r="H32" s="35">
        <v>0</v>
      </c>
      <c r="I32" s="35">
        <v>0</v>
      </c>
    </row>
    <row r="33" spans="1:9" x14ac:dyDescent="0.2">
      <c r="A33" s="214" t="s">
        <v>113</v>
      </c>
      <c r="B33" s="214"/>
      <c r="C33" s="214"/>
      <c r="D33" s="214"/>
      <c r="E33" s="214"/>
      <c r="F33" s="214"/>
      <c r="G33" s="2">
        <v>27</v>
      </c>
      <c r="H33" s="35">
        <v>0</v>
      </c>
      <c r="I33" s="35">
        <v>0</v>
      </c>
    </row>
    <row r="34" spans="1:9" x14ac:dyDescent="0.2">
      <c r="A34" s="214" t="s">
        <v>114</v>
      </c>
      <c r="B34" s="214"/>
      <c r="C34" s="214"/>
      <c r="D34" s="214"/>
      <c r="E34" s="214"/>
      <c r="F34" s="214"/>
      <c r="G34" s="2">
        <v>28</v>
      </c>
      <c r="H34" s="35">
        <v>0</v>
      </c>
      <c r="I34" s="35">
        <v>0</v>
      </c>
    </row>
    <row r="35" spans="1:9" x14ac:dyDescent="0.2">
      <c r="A35" s="214" t="s">
        <v>115</v>
      </c>
      <c r="B35" s="214"/>
      <c r="C35" s="214"/>
      <c r="D35" s="214"/>
      <c r="E35" s="214"/>
      <c r="F35" s="214"/>
      <c r="G35" s="2">
        <v>29</v>
      </c>
      <c r="H35" s="35">
        <v>555801</v>
      </c>
      <c r="I35" s="35">
        <v>885924</v>
      </c>
    </row>
    <row r="36" spans="1:9" x14ac:dyDescent="0.2">
      <c r="A36" s="214" t="s">
        <v>116</v>
      </c>
      <c r="B36" s="214"/>
      <c r="C36" s="214"/>
      <c r="D36" s="214"/>
      <c r="E36" s="214"/>
      <c r="F36" s="214"/>
      <c r="G36" s="2">
        <v>30</v>
      </c>
      <c r="H36" s="35">
        <v>0</v>
      </c>
      <c r="I36" s="35">
        <v>0</v>
      </c>
    </row>
    <row r="37" spans="1:9" x14ac:dyDescent="0.2">
      <c r="A37" s="216" t="s">
        <v>240</v>
      </c>
      <c r="B37" s="216"/>
      <c r="C37" s="216"/>
      <c r="D37" s="216"/>
      <c r="E37" s="216"/>
      <c r="F37" s="216"/>
      <c r="G37" s="1">
        <v>31</v>
      </c>
      <c r="H37" s="36">
        <f>H31+H7</f>
        <v>-66213</v>
      </c>
      <c r="I37" s="36">
        <f>I31+I7</f>
        <v>-353913</v>
      </c>
    </row>
    <row r="38" spans="1:9" x14ac:dyDescent="0.2">
      <c r="A38" s="217" t="s">
        <v>117</v>
      </c>
      <c r="B38" s="217"/>
      <c r="C38" s="217"/>
      <c r="D38" s="217"/>
      <c r="E38" s="217"/>
      <c r="F38" s="217"/>
      <c r="G38" s="2">
        <v>32</v>
      </c>
      <c r="H38" s="35">
        <v>166460</v>
      </c>
      <c r="I38" s="35">
        <v>579633</v>
      </c>
    </row>
    <row r="39" spans="1:9" x14ac:dyDescent="0.2">
      <c r="A39" s="213" t="s">
        <v>170</v>
      </c>
      <c r="B39" s="213"/>
      <c r="C39" s="213"/>
      <c r="D39" s="213"/>
      <c r="E39" s="213"/>
      <c r="F39" s="213"/>
      <c r="G39" s="15">
        <v>33</v>
      </c>
      <c r="H39" s="37">
        <f>H37+H38</f>
        <v>100247</v>
      </c>
      <c r="I39" s="37">
        <f>I37+I38</f>
        <v>225720</v>
      </c>
    </row>
  </sheetData>
  <sheetProtection algorithmName="SHA-512" hashValue="1Ty6qdb41LGRnW1IO1RiIG+N9FyzPGRXOOy7jkOpKLGBuHapeae8lHBA6dAbTUIe2PSAklua+WgGSF+vAgFQzA==" saltValue="h/KUR85hMCq18tbVdjCszQ==" spinCount="100000" sheet="1" objects="1" scenarios="1"/>
  <mergeCells count="39">
    <mergeCell ref="A1:H1"/>
    <mergeCell ref="A2:H2"/>
    <mergeCell ref="A19:F19"/>
    <mergeCell ref="A4:I4"/>
    <mergeCell ref="A3:I3"/>
    <mergeCell ref="A5:F5"/>
    <mergeCell ref="A6:F6"/>
    <mergeCell ref="A7:F7"/>
    <mergeCell ref="A9:F9"/>
    <mergeCell ref="A10:F10"/>
    <mergeCell ref="A11:F11"/>
    <mergeCell ref="A12:F12"/>
    <mergeCell ref="A13:F13"/>
    <mergeCell ref="A14:F14"/>
    <mergeCell ref="A8:F8"/>
    <mergeCell ref="A23:F23"/>
    <mergeCell ref="A26:F26"/>
    <mergeCell ref="A21:F21"/>
    <mergeCell ref="A22:F22"/>
    <mergeCell ref="A24:F24"/>
    <mergeCell ref="A25:F25"/>
    <mergeCell ref="A20:F20"/>
    <mergeCell ref="A15:F15"/>
    <mergeCell ref="A16:F16"/>
    <mergeCell ref="A17:F17"/>
    <mergeCell ref="A18:F18"/>
    <mergeCell ref="A39:F39"/>
    <mergeCell ref="A27:F27"/>
    <mergeCell ref="A28:F28"/>
    <mergeCell ref="A29:F29"/>
    <mergeCell ref="A30:F30"/>
    <mergeCell ref="A31:F31"/>
    <mergeCell ref="A34:F34"/>
    <mergeCell ref="A36:F36"/>
    <mergeCell ref="A32:F32"/>
    <mergeCell ref="A33:F33"/>
    <mergeCell ref="A35:F35"/>
    <mergeCell ref="A37:F37"/>
    <mergeCell ref="A38:F38"/>
  </mergeCells>
  <dataValidations count="3">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00000000-0002-0000-0300-000000000000}">
      <formula1>0</formula1>
    </dataValidation>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00000000-0002-0000-0300-000001000000}">
      <formula1>9999999998</formula1>
    </dataValidation>
    <dataValidation type="whole" operator="notEqual" allowBlank="1" showInputMessage="1" showErrorMessage="1" errorTitle="Nedopušten upis" error="Dopušten je upis samo cjelobrojnih vrijednosti " sqref="H7:I39" xr:uid="{00000000-0002-0000-0300-000002000000}">
      <formula1>999999999</formula1>
    </dataValidation>
  </dataValidations>
  <pageMargins left="0.75" right="0.75" top="1" bottom="1" header="0.5" footer="0.5"/>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43"/>
  <sheetViews>
    <sheetView zoomScaleNormal="100" zoomScaleSheetLayoutView="110" workbookViewId="0">
      <selection activeCell="L18" sqref="L18"/>
    </sheetView>
  </sheetViews>
  <sheetFormatPr defaultRowHeight="12.75" x14ac:dyDescent="0.2"/>
  <cols>
    <col min="1" max="7" width="9.140625" style="9"/>
    <col min="8" max="8" width="15" style="27" customWidth="1"/>
    <col min="9" max="9" width="18.28515625" style="27" customWidth="1"/>
    <col min="10" max="10" width="10.28515625" style="9" bestFit="1" customWidth="1"/>
    <col min="11" max="11" width="12.28515625" style="9" bestFit="1" customWidth="1"/>
    <col min="12" max="262" width="9.140625" style="9"/>
    <col min="263" max="264" width="9.85546875" style="9" bestFit="1" customWidth="1"/>
    <col min="265" max="265" width="12" style="9" bestFit="1" customWidth="1"/>
    <col min="266" max="266" width="10.28515625" style="9" bestFit="1" customWidth="1"/>
    <col min="267" max="267" width="12.28515625" style="9" bestFit="1" customWidth="1"/>
    <col min="268" max="518" width="9.140625" style="9"/>
    <col min="519" max="520" width="9.85546875" style="9" bestFit="1" customWidth="1"/>
    <col min="521" max="521" width="12" style="9" bestFit="1" customWidth="1"/>
    <col min="522" max="522" width="10.28515625" style="9" bestFit="1" customWidth="1"/>
    <col min="523" max="523" width="12.28515625" style="9" bestFit="1" customWidth="1"/>
    <col min="524" max="774" width="9.140625" style="9"/>
    <col min="775" max="776" width="9.85546875" style="9" bestFit="1" customWidth="1"/>
    <col min="777" max="777" width="12" style="9" bestFit="1" customWidth="1"/>
    <col min="778" max="778" width="10.28515625" style="9" bestFit="1" customWidth="1"/>
    <col min="779" max="779" width="12.28515625" style="9" bestFit="1" customWidth="1"/>
    <col min="780" max="1030" width="9.140625" style="9"/>
    <col min="1031" max="1032" width="9.85546875" style="9" bestFit="1" customWidth="1"/>
    <col min="1033" max="1033" width="12" style="9" bestFit="1" customWidth="1"/>
    <col min="1034" max="1034" width="10.28515625" style="9" bestFit="1" customWidth="1"/>
    <col min="1035" max="1035" width="12.28515625" style="9" bestFit="1" customWidth="1"/>
    <col min="1036" max="1286" width="9.140625" style="9"/>
    <col min="1287" max="1288" width="9.85546875" style="9" bestFit="1" customWidth="1"/>
    <col min="1289" max="1289" width="12" style="9" bestFit="1" customWidth="1"/>
    <col min="1290" max="1290" width="10.28515625" style="9" bestFit="1" customWidth="1"/>
    <col min="1291" max="1291" width="12.28515625" style="9" bestFit="1" customWidth="1"/>
    <col min="1292" max="1542" width="9.140625" style="9"/>
    <col min="1543" max="1544" width="9.85546875" style="9" bestFit="1" customWidth="1"/>
    <col min="1545" max="1545" width="12" style="9" bestFit="1" customWidth="1"/>
    <col min="1546" max="1546" width="10.28515625" style="9" bestFit="1" customWidth="1"/>
    <col min="1547" max="1547" width="12.28515625" style="9" bestFit="1" customWidth="1"/>
    <col min="1548" max="1798" width="9.140625" style="9"/>
    <col min="1799" max="1800" width="9.85546875" style="9" bestFit="1" customWidth="1"/>
    <col min="1801" max="1801" width="12" style="9" bestFit="1" customWidth="1"/>
    <col min="1802" max="1802" width="10.28515625" style="9" bestFit="1" customWidth="1"/>
    <col min="1803" max="1803" width="12.28515625" style="9" bestFit="1" customWidth="1"/>
    <col min="1804" max="2054" width="9.140625" style="9"/>
    <col min="2055" max="2056" width="9.85546875" style="9" bestFit="1" customWidth="1"/>
    <col min="2057" max="2057" width="12" style="9" bestFit="1" customWidth="1"/>
    <col min="2058" max="2058" width="10.28515625" style="9" bestFit="1" customWidth="1"/>
    <col min="2059" max="2059" width="12.28515625" style="9" bestFit="1" customWidth="1"/>
    <col min="2060" max="2310" width="9.140625" style="9"/>
    <col min="2311" max="2312" width="9.85546875" style="9" bestFit="1" customWidth="1"/>
    <col min="2313" max="2313" width="12" style="9" bestFit="1" customWidth="1"/>
    <col min="2314" max="2314" width="10.28515625" style="9" bestFit="1" customWidth="1"/>
    <col min="2315" max="2315" width="12.28515625" style="9" bestFit="1" customWidth="1"/>
    <col min="2316" max="2566" width="9.140625" style="9"/>
    <col min="2567" max="2568" width="9.85546875" style="9" bestFit="1" customWidth="1"/>
    <col min="2569" max="2569" width="12" style="9" bestFit="1" customWidth="1"/>
    <col min="2570" max="2570" width="10.28515625" style="9" bestFit="1" customWidth="1"/>
    <col min="2571" max="2571" width="12.28515625" style="9" bestFit="1" customWidth="1"/>
    <col min="2572" max="2822" width="9.140625" style="9"/>
    <col min="2823" max="2824" width="9.85546875" style="9" bestFit="1" customWidth="1"/>
    <col min="2825" max="2825" width="12" style="9" bestFit="1" customWidth="1"/>
    <col min="2826" max="2826" width="10.28515625" style="9" bestFit="1" customWidth="1"/>
    <col min="2827" max="2827" width="12.28515625" style="9" bestFit="1" customWidth="1"/>
    <col min="2828" max="3078" width="9.140625" style="9"/>
    <col min="3079" max="3080" width="9.85546875" style="9" bestFit="1" customWidth="1"/>
    <col min="3081" max="3081" width="12" style="9" bestFit="1" customWidth="1"/>
    <col min="3082" max="3082" width="10.28515625" style="9" bestFit="1" customWidth="1"/>
    <col min="3083" max="3083" width="12.28515625" style="9" bestFit="1" customWidth="1"/>
    <col min="3084" max="3334" width="9.140625" style="9"/>
    <col min="3335" max="3336" width="9.85546875" style="9" bestFit="1" customWidth="1"/>
    <col min="3337" max="3337" width="12" style="9" bestFit="1" customWidth="1"/>
    <col min="3338" max="3338" width="10.28515625" style="9" bestFit="1" customWidth="1"/>
    <col min="3339" max="3339" width="12.28515625" style="9" bestFit="1" customWidth="1"/>
    <col min="3340" max="3590" width="9.140625" style="9"/>
    <col min="3591" max="3592" width="9.85546875" style="9" bestFit="1" customWidth="1"/>
    <col min="3593" max="3593" width="12" style="9" bestFit="1" customWidth="1"/>
    <col min="3594" max="3594" width="10.28515625" style="9" bestFit="1" customWidth="1"/>
    <col min="3595" max="3595" width="12.28515625" style="9" bestFit="1" customWidth="1"/>
    <col min="3596" max="3846" width="9.140625" style="9"/>
    <col min="3847" max="3848" width="9.85546875" style="9" bestFit="1" customWidth="1"/>
    <col min="3849" max="3849" width="12" style="9" bestFit="1" customWidth="1"/>
    <col min="3850" max="3850" width="10.28515625" style="9" bestFit="1" customWidth="1"/>
    <col min="3851" max="3851" width="12.28515625" style="9" bestFit="1" customWidth="1"/>
    <col min="3852" max="4102" width="9.140625" style="9"/>
    <col min="4103" max="4104" width="9.85546875" style="9" bestFit="1" customWidth="1"/>
    <col min="4105" max="4105" width="12" style="9" bestFit="1" customWidth="1"/>
    <col min="4106" max="4106" width="10.28515625" style="9" bestFit="1" customWidth="1"/>
    <col min="4107" max="4107" width="12.28515625" style="9" bestFit="1" customWidth="1"/>
    <col min="4108" max="4358" width="9.140625" style="9"/>
    <col min="4359" max="4360" width="9.85546875" style="9" bestFit="1" customWidth="1"/>
    <col min="4361" max="4361" width="12" style="9" bestFit="1" customWidth="1"/>
    <col min="4362" max="4362" width="10.28515625" style="9" bestFit="1" customWidth="1"/>
    <col min="4363" max="4363" width="12.28515625" style="9" bestFit="1" customWidth="1"/>
    <col min="4364" max="4614" width="9.140625" style="9"/>
    <col min="4615" max="4616" width="9.85546875" style="9" bestFit="1" customWidth="1"/>
    <col min="4617" max="4617" width="12" style="9" bestFit="1" customWidth="1"/>
    <col min="4618" max="4618" width="10.28515625" style="9" bestFit="1" customWidth="1"/>
    <col min="4619" max="4619" width="12.28515625" style="9" bestFit="1" customWidth="1"/>
    <col min="4620" max="4870" width="9.140625" style="9"/>
    <col min="4871" max="4872" width="9.85546875" style="9" bestFit="1" customWidth="1"/>
    <col min="4873" max="4873" width="12" style="9" bestFit="1" customWidth="1"/>
    <col min="4874" max="4874" width="10.28515625" style="9" bestFit="1" customWidth="1"/>
    <col min="4875" max="4875" width="12.28515625" style="9" bestFit="1" customWidth="1"/>
    <col min="4876" max="5126" width="9.140625" style="9"/>
    <col min="5127" max="5128" width="9.85546875" style="9" bestFit="1" customWidth="1"/>
    <col min="5129" max="5129" width="12" style="9" bestFit="1" customWidth="1"/>
    <col min="5130" max="5130" width="10.28515625" style="9" bestFit="1" customWidth="1"/>
    <col min="5131" max="5131" width="12.28515625" style="9" bestFit="1" customWidth="1"/>
    <col min="5132" max="5382" width="9.140625" style="9"/>
    <col min="5383" max="5384" width="9.85546875" style="9" bestFit="1" customWidth="1"/>
    <col min="5385" max="5385" width="12" style="9" bestFit="1" customWidth="1"/>
    <col min="5386" max="5386" width="10.28515625" style="9" bestFit="1" customWidth="1"/>
    <col min="5387" max="5387" width="12.28515625" style="9" bestFit="1" customWidth="1"/>
    <col min="5388" max="5638" width="9.140625" style="9"/>
    <col min="5639" max="5640" width="9.85546875" style="9" bestFit="1" customWidth="1"/>
    <col min="5641" max="5641" width="12" style="9" bestFit="1" customWidth="1"/>
    <col min="5642" max="5642" width="10.28515625" style="9" bestFit="1" customWidth="1"/>
    <col min="5643" max="5643" width="12.28515625" style="9" bestFit="1" customWidth="1"/>
    <col min="5644" max="5894" width="9.140625" style="9"/>
    <col min="5895" max="5896" width="9.85546875" style="9" bestFit="1" customWidth="1"/>
    <col min="5897" max="5897" width="12" style="9" bestFit="1" customWidth="1"/>
    <col min="5898" max="5898" width="10.28515625" style="9" bestFit="1" customWidth="1"/>
    <col min="5899" max="5899" width="12.28515625" style="9" bestFit="1" customWidth="1"/>
    <col min="5900" max="6150" width="9.140625" style="9"/>
    <col min="6151" max="6152" width="9.85546875" style="9" bestFit="1" customWidth="1"/>
    <col min="6153" max="6153" width="12" style="9" bestFit="1" customWidth="1"/>
    <col min="6154" max="6154" width="10.28515625" style="9" bestFit="1" customWidth="1"/>
    <col min="6155" max="6155" width="12.28515625" style="9" bestFit="1" customWidth="1"/>
    <col min="6156" max="6406" width="9.140625" style="9"/>
    <col min="6407" max="6408" width="9.85546875" style="9" bestFit="1" customWidth="1"/>
    <col min="6409" max="6409" width="12" style="9" bestFit="1" customWidth="1"/>
    <col min="6410" max="6410" width="10.28515625" style="9" bestFit="1" customWidth="1"/>
    <col min="6411" max="6411" width="12.28515625" style="9" bestFit="1" customWidth="1"/>
    <col min="6412" max="6662" width="9.140625" style="9"/>
    <col min="6663" max="6664" width="9.85546875" style="9" bestFit="1" customWidth="1"/>
    <col min="6665" max="6665" width="12" style="9" bestFit="1" customWidth="1"/>
    <col min="6666" max="6666" width="10.28515625" style="9" bestFit="1" customWidth="1"/>
    <col min="6667" max="6667" width="12.28515625" style="9" bestFit="1" customWidth="1"/>
    <col min="6668" max="6918" width="9.140625" style="9"/>
    <col min="6919" max="6920" width="9.85546875" style="9" bestFit="1" customWidth="1"/>
    <col min="6921" max="6921" width="12" style="9" bestFit="1" customWidth="1"/>
    <col min="6922" max="6922" width="10.28515625" style="9" bestFit="1" customWidth="1"/>
    <col min="6923" max="6923" width="12.28515625" style="9" bestFit="1" customWidth="1"/>
    <col min="6924" max="7174" width="9.140625" style="9"/>
    <col min="7175" max="7176" width="9.85546875" style="9" bestFit="1" customWidth="1"/>
    <col min="7177" max="7177" width="12" style="9" bestFit="1" customWidth="1"/>
    <col min="7178" max="7178" width="10.28515625" style="9" bestFit="1" customWidth="1"/>
    <col min="7179" max="7179" width="12.28515625" style="9" bestFit="1" customWidth="1"/>
    <col min="7180" max="7430" width="9.140625" style="9"/>
    <col min="7431" max="7432" width="9.85546875" style="9" bestFit="1" customWidth="1"/>
    <col min="7433" max="7433" width="12" style="9" bestFit="1" customWidth="1"/>
    <col min="7434" max="7434" width="10.28515625" style="9" bestFit="1" customWidth="1"/>
    <col min="7435" max="7435" width="12.28515625" style="9" bestFit="1" customWidth="1"/>
    <col min="7436" max="7686" width="9.140625" style="9"/>
    <col min="7687" max="7688" width="9.85546875" style="9" bestFit="1" customWidth="1"/>
    <col min="7689" max="7689" width="12" style="9" bestFit="1" customWidth="1"/>
    <col min="7690" max="7690" width="10.28515625" style="9" bestFit="1" customWidth="1"/>
    <col min="7691" max="7691" width="12.28515625" style="9" bestFit="1" customWidth="1"/>
    <col min="7692" max="7942" width="9.140625" style="9"/>
    <col min="7943" max="7944" width="9.85546875" style="9" bestFit="1" customWidth="1"/>
    <col min="7945" max="7945" width="12" style="9" bestFit="1" customWidth="1"/>
    <col min="7946" max="7946" width="10.28515625" style="9" bestFit="1" customWidth="1"/>
    <col min="7947" max="7947" width="12.28515625" style="9" bestFit="1" customWidth="1"/>
    <col min="7948" max="8198" width="9.140625" style="9"/>
    <col min="8199" max="8200" width="9.85546875" style="9" bestFit="1" customWidth="1"/>
    <col min="8201" max="8201" width="12" style="9" bestFit="1" customWidth="1"/>
    <col min="8202" max="8202" width="10.28515625" style="9" bestFit="1" customWidth="1"/>
    <col min="8203" max="8203" width="12.28515625" style="9" bestFit="1" customWidth="1"/>
    <col min="8204" max="8454" width="9.140625" style="9"/>
    <col min="8455" max="8456" width="9.85546875" style="9" bestFit="1" customWidth="1"/>
    <col min="8457" max="8457" width="12" style="9" bestFit="1" customWidth="1"/>
    <col min="8458" max="8458" width="10.28515625" style="9" bestFit="1" customWidth="1"/>
    <col min="8459" max="8459" width="12.28515625" style="9" bestFit="1" customWidth="1"/>
    <col min="8460" max="8710" width="9.140625" style="9"/>
    <col min="8711" max="8712" width="9.85546875" style="9" bestFit="1" customWidth="1"/>
    <col min="8713" max="8713" width="12" style="9" bestFit="1" customWidth="1"/>
    <col min="8714" max="8714" width="10.28515625" style="9" bestFit="1" customWidth="1"/>
    <col min="8715" max="8715" width="12.28515625" style="9" bestFit="1" customWidth="1"/>
    <col min="8716" max="8966" width="9.140625" style="9"/>
    <col min="8967" max="8968" width="9.85546875" style="9" bestFit="1" customWidth="1"/>
    <col min="8969" max="8969" width="12" style="9" bestFit="1" customWidth="1"/>
    <col min="8970" max="8970" width="10.28515625" style="9" bestFit="1" customWidth="1"/>
    <col min="8971" max="8971" width="12.28515625" style="9" bestFit="1" customWidth="1"/>
    <col min="8972" max="9222" width="9.140625" style="9"/>
    <col min="9223" max="9224" width="9.85546875" style="9" bestFit="1" customWidth="1"/>
    <col min="9225" max="9225" width="12" style="9" bestFit="1" customWidth="1"/>
    <col min="9226" max="9226" width="10.28515625" style="9" bestFit="1" customWidth="1"/>
    <col min="9227" max="9227" width="12.28515625" style="9" bestFit="1" customWidth="1"/>
    <col min="9228" max="9478" width="9.140625" style="9"/>
    <col min="9479" max="9480" width="9.85546875" style="9" bestFit="1" customWidth="1"/>
    <col min="9481" max="9481" width="12" style="9" bestFit="1" customWidth="1"/>
    <col min="9482" max="9482" width="10.28515625" style="9" bestFit="1" customWidth="1"/>
    <col min="9483" max="9483" width="12.28515625" style="9" bestFit="1" customWidth="1"/>
    <col min="9484" max="9734" width="9.140625" style="9"/>
    <col min="9735" max="9736" width="9.85546875" style="9" bestFit="1" customWidth="1"/>
    <col min="9737" max="9737" width="12" style="9" bestFit="1" customWidth="1"/>
    <col min="9738" max="9738" width="10.28515625" style="9" bestFit="1" customWidth="1"/>
    <col min="9739" max="9739" width="12.28515625" style="9" bestFit="1" customWidth="1"/>
    <col min="9740" max="9990" width="9.140625" style="9"/>
    <col min="9991" max="9992" width="9.85546875" style="9" bestFit="1" customWidth="1"/>
    <col min="9993" max="9993" width="12" style="9" bestFit="1" customWidth="1"/>
    <col min="9994" max="9994" width="10.28515625" style="9" bestFit="1" customWidth="1"/>
    <col min="9995" max="9995" width="12.28515625" style="9" bestFit="1" customWidth="1"/>
    <col min="9996" max="10246" width="9.140625" style="9"/>
    <col min="10247" max="10248" width="9.85546875" style="9" bestFit="1" customWidth="1"/>
    <col min="10249" max="10249" width="12" style="9" bestFit="1" customWidth="1"/>
    <col min="10250" max="10250" width="10.28515625" style="9" bestFit="1" customWidth="1"/>
    <col min="10251" max="10251" width="12.28515625" style="9" bestFit="1" customWidth="1"/>
    <col min="10252" max="10502" width="9.140625" style="9"/>
    <col min="10503" max="10504" width="9.85546875" style="9" bestFit="1" customWidth="1"/>
    <col min="10505" max="10505" width="12" style="9" bestFit="1" customWidth="1"/>
    <col min="10506" max="10506" width="10.28515625" style="9" bestFit="1" customWidth="1"/>
    <col min="10507" max="10507" width="12.28515625" style="9" bestFit="1" customWidth="1"/>
    <col min="10508" max="10758" width="9.140625" style="9"/>
    <col min="10759" max="10760" width="9.85546875" style="9" bestFit="1" customWidth="1"/>
    <col min="10761" max="10761" width="12" style="9" bestFit="1" customWidth="1"/>
    <col min="10762" max="10762" width="10.28515625" style="9" bestFit="1" customWidth="1"/>
    <col min="10763" max="10763" width="12.28515625" style="9" bestFit="1" customWidth="1"/>
    <col min="10764" max="11014" width="9.140625" style="9"/>
    <col min="11015" max="11016" width="9.85546875" style="9" bestFit="1" customWidth="1"/>
    <col min="11017" max="11017" width="12" style="9" bestFit="1" customWidth="1"/>
    <col min="11018" max="11018" width="10.28515625" style="9" bestFit="1" customWidth="1"/>
    <col min="11019" max="11019" width="12.28515625" style="9" bestFit="1" customWidth="1"/>
    <col min="11020" max="11270" width="9.140625" style="9"/>
    <col min="11271" max="11272" width="9.85546875" style="9" bestFit="1" customWidth="1"/>
    <col min="11273" max="11273" width="12" style="9" bestFit="1" customWidth="1"/>
    <col min="11274" max="11274" width="10.28515625" style="9" bestFit="1" customWidth="1"/>
    <col min="11275" max="11275" width="12.28515625" style="9" bestFit="1" customWidth="1"/>
    <col min="11276" max="11526" width="9.140625" style="9"/>
    <col min="11527" max="11528" width="9.85546875" style="9" bestFit="1" customWidth="1"/>
    <col min="11529" max="11529" width="12" style="9" bestFit="1" customWidth="1"/>
    <col min="11530" max="11530" width="10.28515625" style="9" bestFit="1" customWidth="1"/>
    <col min="11531" max="11531" width="12.28515625" style="9" bestFit="1" customWidth="1"/>
    <col min="11532" max="11782" width="9.140625" style="9"/>
    <col min="11783" max="11784" width="9.85546875" style="9" bestFit="1" customWidth="1"/>
    <col min="11785" max="11785" width="12" style="9" bestFit="1" customWidth="1"/>
    <col min="11786" max="11786" width="10.28515625" style="9" bestFit="1" customWidth="1"/>
    <col min="11787" max="11787" width="12.28515625" style="9" bestFit="1" customWidth="1"/>
    <col min="11788" max="12038" width="9.140625" style="9"/>
    <col min="12039" max="12040" width="9.85546875" style="9" bestFit="1" customWidth="1"/>
    <col min="12041" max="12041" width="12" style="9" bestFit="1" customWidth="1"/>
    <col min="12042" max="12042" width="10.28515625" style="9" bestFit="1" customWidth="1"/>
    <col min="12043" max="12043" width="12.28515625" style="9" bestFit="1" customWidth="1"/>
    <col min="12044" max="12294" width="9.140625" style="9"/>
    <col min="12295" max="12296" width="9.85546875" style="9" bestFit="1" customWidth="1"/>
    <col min="12297" max="12297" width="12" style="9" bestFit="1" customWidth="1"/>
    <col min="12298" max="12298" width="10.28515625" style="9" bestFit="1" customWidth="1"/>
    <col min="12299" max="12299" width="12.28515625" style="9" bestFit="1" customWidth="1"/>
    <col min="12300" max="12550" width="9.140625" style="9"/>
    <col min="12551" max="12552" width="9.85546875" style="9" bestFit="1" customWidth="1"/>
    <col min="12553" max="12553" width="12" style="9" bestFit="1" customWidth="1"/>
    <col min="12554" max="12554" width="10.28515625" style="9" bestFit="1" customWidth="1"/>
    <col min="12555" max="12555" width="12.28515625" style="9" bestFit="1" customWidth="1"/>
    <col min="12556" max="12806" width="9.140625" style="9"/>
    <col min="12807" max="12808" width="9.85546875" style="9" bestFit="1" customWidth="1"/>
    <col min="12809" max="12809" width="12" style="9" bestFit="1" customWidth="1"/>
    <col min="12810" max="12810" width="10.28515625" style="9" bestFit="1" customWidth="1"/>
    <col min="12811" max="12811" width="12.28515625" style="9" bestFit="1" customWidth="1"/>
    <col min="12812" max="13062" width="9.140625" style="9"/>
    <col min="13063" max="13064" width="9.85546875" style="9" bestFit="1" customWidth="1"/>
    <col min="13065" max="13065" width="12" style="9" bestFit="1" customWidth="1"/>
    <col min="13066" max="13066" width="10.28515625" style="9" bestFit="1" customWidth="1"/>
    <col min="13067" max="13067" width="12.28515625" style="9" bestFit="1" customWidth="1"/>
    <col min="13068" max="13318" width="9.140625" style="9"/>
    <col min="13319" max="13320" width="9.85546875" style="9" bestFit="1" customWidth="1"/>
    <col min="13321" max="13321" width="12" style="9" bestFit="1" customWidth="1"/>
    <col min="13322" max="13322" width="10.28515625" style="9" bestFit="1" customWidth="1"/>
    <col min="13323" max="13323" width="12.28515625" style="9" bestFit="1" customWidth="1"/>
    <col min="13324" max="13574" width="9.140625" style="9"/>
    <col min="13575" max="13576" width="9.85546875" style="9" bestFit="1" customWidth="1"/>
    <col min="13577" max="13577" width="12" style="9" bestFit="1" customWidth="1"/>
    <col min="13578" max="13578" width="10.28515625" style="9" bestFit="1" customWidth="1"/>
    <col min="13579" max="13579" width="12.28515625" style="9" bestFit="1" customWidth="1"/>
    <col min="13580" max="13830" width="9.140625" style="9"/>
    <col min="13831" max="13832" width="9.85546875" style="9" bestFit="1" customWidth="1"/>
    <col min="13833" max="13833" width="12" style="9" bestFit="1" customWidth="1"/>
    <col min="13834" max="13834" width="10.28515625" style="9" bestFit="1" customWidth="1"/>
    <col min="13835" max="13835" width="12.28515625" style="9" bestFit="1" customWidth="1"/>
    <col min="13836" max="14086" width="9.140625" style="9"/>
    <col min="14087" max="14088" width="9.85546875" style="9" bestFit="1" customWidth="1"/>
    <col min="14089" max="14089" width="12" style="9" bestFit="1" customWidth="1"/>
    <col min="14090" max="14090" width="10.28515625" style="9" bestFit="1" customWidth="1"/>
    <col min="14091" max="14091" width="12.28515625" style="9" bestFit="1" customWidth="1"/>
    <col min="14092" max="14342" width="9.140625" style="9"/>
    <col min="14343" max="14344" width="9.85546875" style="9" bestFit="1" customWidth="1"/>
    <col min="14345" max="14345" width="12" style="9" bestFit="1" customWidth="1"/>
    <col min="14346" max="14346" width="10.28515625" style="9" bestFit="1" customWidth="1"/>
    <col min="14347" max="14347" width="12.28515625" style="9" bestFit="1" customWidth="1"/>
    <col min="14348" max="14598" width="9.140625" style="9"/>
    <col min="14599" max="14600" width="9.85546875" style="9" bestFit="1" customWidth="1"/>
    <col min="14601" max="14601" width="12" style="9" bestFit="1" customWidth="1"/>
    <col min="14602" max="14602" width="10.28515625" style="9" bestFit="1" customWidth="1"/>
    <col min="14603" max="14603" width="12.28515625" style="9" bestFit="1" customWidth="1"/>
    <col min="14604" max="14854" width="9.140625" style="9"/>
    <col min="14855" max="14856" width="9.85546875" style="9" bestFit="1" customWidth="1"/>
    <col min="14857" max="14857" width="12" style="9" bestFit="1" customWidth="1"/>
    <col min="14858" max="14858" width="10.28515625" style="9" bestFit="1" customWidth="1"/>
    <col min="14859" max="14859" width="12.28515625" style="9" bestFit="1" customWidth="1"/>
    <col min="14860" max="15110" width="9.140625" style="9"/>
    <col min="15111" max="15112" width="9.85546875" style="9" bestFit="1" customWidth="1"/>
    <col min="15113" max="15113" width="12" style="9" bestFit="1" customWidth="1"/>
    <col min="15114" max="15114" width="10.28515625" style="9" bestFit="1" customWidth="1"/>
    <col min="15115" max="15115" width="12.28515625" style="9" bestFit="1" customWidth="1"/>
    <col min="15116" max="15366" width="9.140625" style="9"/>
    <col min="15367" max="15368" width="9.85546875" style="9" bestFit="1" customWidth="1"/>
    <col min="15369" max="15369" width="12" style="9" bestFit="1" customWidth="1"/>
    <col min="15370" max="15370" width="10.28515625" style="9" bestFit="1" customWidth="1"/>
    <col min="15371" max="15371" width="12.28515625" style="9" bestFit="1" customWidth="1"/>
    <col min="15372" max="15622" width="9.140625" style="9"/>
    <col min="15623" max="15624" width="9.85546875" style="9" bestFit="1" customWidth="1"/>
    <col min="15625" max="15625" width="12" style="9" bestFit="1" customWidth="1"/>
    <col min="15626" max="15626" width="10.28515625" style="9" bestFit="1" customWidth="1"/>
    <col min="15627" max="15627" width="12.28515625" style="9" bestFit="1" customWidth="1"/>
    <col min="15628" max="15878" width="9.140625" style="9"/>
    <col min="15879" max="15880" width="9.85546875" style="9" bestFit="1" customWidth="1"/>
    <col min="15881" max="15881" width="12" style="9" bestFit="1" customWidth="1"/>
    <col min="15882" max="15882" width="10.28515625" style="9" bestFit="1" customWidth="1"/>
    <col min="15883" max="15883" width="12.28515625" style="9" bestFit="1" customWidth="1"/>
    <col min="15884" max="16134" width="9.140625" style="9"/>
    <col min="16135" max="16136" width="9.85546875" style="9" bestFit="1" customWidth="1"/>
    <col min="16137" max="16137" width="12" style="9" bestFit="1" customWidth="1"/>
    <col min="16138" max="16138" width="10.28515625" style="9" bestFit="1" customWidth="1"/>
    <col min="16139" max="16139" width="12.28515625" style="9" bestFit="1" customWidth="1"/>
    <col min="16140" max="16384" width="9.140625" style="9"/>
  </cols>
  <sheetData>
    <row r="1" spans="1:9" ht="12.75" customHeight="1" x14ac:dyDescent="0.2">
      <c r="A1" s="206" t="s">
        <v>10</v>
      </c>
      <c r="B1" s="218"/>
      <c r="C1" s="218"/>
      <c r="D1" s="218"/>
      <c r="E1" s="218"/>
      <c r="F1" s="218"/>
      <c r="G1" s="218"/>
      <c r="H1" s="218"/>
    </row>
    <row r="2" spans="1:9" ht="12.75" customHeight="1" x14ac:dyDescent="0.2">
      <c r="A2" s="205" t="s">
        <v>302</v>
      </c>
      <c r="B2" s="174"/>
      <c r="C2" s="174"/>
      <c r="D2" s="174"/>
      <c r="E2" s="174"/>
      <c r="F2" s="174"/>
      <c r="G2" s="174"/>
      <c r="H2" s="174"/>
    </row>
    <row r="3" spans="1:9" x14ac:dyDescent="0.2">
      <c r="A3" s="220" t="s">
        <v>283</v>
      </c>
      <c r="B3" s="228"/>
      <c r="C3" s="228"/>
      <c r="D3" s="228"/>
      <c r="E3" s="228"/>
      <c r="F3" s="228"/>
      <c r="G3" s="228"/>
      <c r="H3" s="228"/>
      <c r="I3" s="189"/>
    </row>
    <row r="4" spans="1:9" x14ac:dyDescent="0.2">
      <c r="A4" s="219" t="s">
        <v>284</v>
      </c>
      <c r="B4" s="186"/>
      <c r="C4" s="186"/>
      <c r="D4" s="186"/>
      <c r="E4" s="186"/>
      <c r="F4" s="186"/>
      <c r="G4" s="186"/>
      <c r="H4" s="186"/>
      <c r="I4" s="187"/>
    </row>
    <row r="5" spans="1:9" ht="34.5" thickBot="1" x14ac:dyDescent="0.25">
      <c r="A5" s="222" t="s">
        <v>2</v>
      </c>
      <c r="B5" s="223"/>
      <c r="C5" s="223"/>
      <c r="D5" s="223"/>
      <c r="E5" s="223"/>
      <c r="F5" s="224"/>
      <c r="G5" s="13" t="s">
        <v>6</v>
      </c>
      <c r="H5" s="30" t="s">
        <v>233</v>
      </c>
      <c r="I5" s="30" t="s">
        <v>17</v>
      </c>
    </row>
    <row r="6" spans="1:9" x14ac:dyDescent="0.2">
      <c r="A6" s="225">
        <v>1</v>
      </c>
      <c r="B6" s="226"/>
      <c r="C6" s="226"/>
      <c r="D6" s="226"/>
      <c r="E6" s="226"/>
      <c r="F6" s="227"/>
      <c r="G6" s="14">
        <v>2</v>
      </c>
      <c r="H6" s="31" t="s">
        <v>8</v>
      </c>
      <c r="I6" s="31" t="s">
        <v>9</v>
      </c>
    </row>
    <row r="7" spans="1:9" x14ac:dyDescent="0.2">
      <c r="A7" s="216" t="s">
        <v>238</v>
      </c>
      <c r="B7" s="216"/>
      <c r="C7" s="216"/>
      <c r="D7" s="216"/>
      <c r="E7" s="216"/>
      <c r="F7" s="216"/>
      <c r="G7" s="1">
        <v>1</v>
      </c>
      <c r="H7" s="36">
        <f>SUM(H8:H33)</f>
        <v>0</v>
      </c>
      <c r="I7" s="36">
        <f>SUM(I8:I33)</f>
        <v>0</v>
      </c>
    </row>
    <row r="8" spans="1:9" x14ac:dyDescent="0.2">
      <c r="A8" s="214" t="s">
        <v>118</v>
      </c>
      <c r="B8" s="214"/>
      <c r="C8" s="214"/>
      <c r="D8" s="214"/>
      <c r="E8" s="214"/>
      <c r="F8" s="214"/>
      <c r="G8" s="2">
        <v>2</v>
      </c>
      <c r="H8" s="35">
        <v>0</v>
      </c>
      <c r="I8" s="35">
        <v>0</v>
      </c>
    </row>
    <row r="9" spans="1:9" x14ac:dyDescent="0.2">
      <c r="A9" s="214" t="s">
        <v>119</v>
      </c>
      <c r="B9" s="214"/>
      <c r="C9" s="214"/>
      <c r="D9" s="214"/>
      <c r="E9" s="214"/>
      <c r="F9" s="214"/>
      <c r="G9" s="2">
        <v>3</v>
      </c>
      <c r="H9" s="35">
        <v>0</v>
      </c>
      <c r="I9" s="35">
        <v>0</v>
      </c>
    </row>
    <row r="10" spans="1:9" x14ac:dyDescent="0.2">
      <c r="A10" s="214" t="s">
        <v>120</v>
      </c>
      <c r="B10" s="214"/>
      <c r="C10" s="214"/>
      <c r="D10" s="214"/>
      <c r="E10" s="214"/>
      <c r="F10" s="214"/>
      <c r="G10" s="2">
        <v>4</v>
      </c>
      <c r="H10" s="35">
        <v>0</v>
      </c>
      <c r="I10" s="35">
        <v>0</v>
      </c>
    </row>
    <row r="11" spans="1:9" x14ac:dyDescent="0.2">
      <c r="A11" s="214" t="s">
        <v>121</v>
      </c>
      <c r="B11" s="214"/>
      <c r="C11" s="214"/>
      <c r="D11" s="214"/>
      <c r="E11" s="214"/>
      <c r="F11" s="214"/>
      <c r="G11" s="2">
        <v>5</v>
      </c>
      <c r="H11" s="35">
        <v>0</v>
      </c>
      <c r="I11" s="35">
        <v>0</v>
      </c>
    </row>
    <row r="12" spans="1:9" x14ac:dyDescent="0.2">
      <c r="A12" s="214" t="s">
        <v>122</v>
      </c>
      <c r="B12" s="214"/>
      <c r="C12" s="214"/>
      <c r="D12" s="214"/>
      <c r="E12" s="214"/>
      <c r="F12" s="214"/>
      <c r="G12" s="2">
        <v>6</v>
      </c>
      <c r="H12" s="35">
        <v>0</v>
      </c>
      <c r="I12" s="35">
        <v>0</v>
      </c>
    </row>
    <row r="13" spans="1:9" x14ac:dyDescent="0.2">
      <c r="A13" s="214" t="s">
        <v>123</v>
      </c>
      <c r="B13" s="214"/>
      <c r="C13" s="214"/>
      <c r="D13" s="214"/>
      <c r="E13" s="214"/>
      <c r="F13" s="214"/>
      <c r="G13" s="2">
        <v>7</v>
      </c>
      <c r="H13" s="35">
        <v>0</v>
      </c>
      <c r="I13" s="35">
        <v>0</v>
      </c>
    </row>
    <row r="14" spans="1:9" x14ac:dyDescent="0.2">
      <c r="A14" s="214" t="s">
        <v>124</v>
      </c>
      <c r="B14" s="214"/>
      <c r="C14" s="214"/>
      <c r="D14" s="214"/>
      <c r="E14" s="214"/>
      <c r="F14" s="214"/>
      <c r="G14" s="2">
        <v>8</v>
      </c>
      <c r="H14" s="35">
        <v>0</v>
      </c>
      <c r="I14" s="35">
        <v>0</v>
      </c>
    </row>
    <row r="15" spans="1:9" x14ac:dyDescent="0.2">
      <c r="A15" s="214" t="s">
        <v>125</v>
      </c>
      <c r="B15" s="214"/>
      <c r="C15" s="214"/>
      <c r="D15" s="214"/>
      <c r="E15" s="214"/>
      <c r="F15" s="214"/>
      <c r="G15" s="2">
        <v>9</v>
      </c>
      <c r="H15" s="35">
        <v>0</v>
      </c>
      <c r="I15" s="35">
        <v>0</v>
      </c>
    </row>
    <row r="16" spans="1:9" x14ac:dyDescent="0.2">
      <c r="A16" s="214" t="s">
        <v>126</v>
      </c>
      <c r="B16" s="214"/>
      <c r="C16" s="214"/>
      <c r="D16" s="214"/>
      <c r="E16" s="214"/>
      <c r="F16" s="214"/>
      <c r="G16" s="2">
        <v>10</v>
      </c>
      <c r="H16" s="35">
        <v>0</v>
      </c>
      <c r="I16" s="35">
        <v>0</v>
      </c>
    </row>
    <row r="17" spans="1:9" x14ac:dyDescent="0.2">
      <c r="A17" s="214" t="s">
        <v>127</v>
      </c>
      <c r="B17" s="214"/>
      <c r="C17" s="214"/>
      <c r="D17" s="214"/>
      <c r="E17" s="214"/>
      <c r="F17" s="214"/>
      <c r="G17" s="2">
        <v>11</v>
      </c>
      <c r="H17" s="35">
        <v>0</v>
      </c>
      <c r="I17" s="35">
        <v>0</v>
      </c>
    </row>
    <row r="18" spans="1:9" x14ac:dyDescent="0.2">
      <c r="A18" s="214" t="s">
        <v>128</v>
      </c>
      <c r="B18" s="214"/>
      <c r="C18" s="214"/>
      <c r="D18" s="214"/>
      <c r="E18" s="214"/>
      <c r="F18" s="214"/>
      <c r="G18" s="2">
        <v>12</v>
      </c>
      <c r="H18" s="35">
        <v>0</v>
      </c>
      <c r="I18" s="35">
        <v>0</v>
      </c>
    </row>
    <row r="19" spans="1:9" x14ac:dyDescent="0.2">
      <c r="A19" s="214" t="s">
        <v>129</v>
      </c>
      <c r="B19" s="214"/>
      <c r="C19" s="214"/>
      <c r="D19" s="214"/>
      <c r="E19" s="214"/>
      <c r="F19" s="214"/>
      <c r="G19" s="2">
        <v>13</v>
      </c>
      <c r="H19" s="35">
        <v>0</v>
      </c>
      <c r="I19" s="35">
        <v>0</v>
      </c>
    </row>
    <row r="20" spans="1:9" x14ac:dyDescent="0.2">
      <c r="A20" s="214" t="s">
        <v>130</v>
      </c>
      <c r="B20" s="214"/>
      <c r="C20" s="214"/>
      <c r="D20" s="214"/>
      <c r="E20" s="214"/>
      <c r="F20" s="214"/>
      <c r="G20" s="2">
        <v>14</v>
      </c>
      <c r="H20" s="35">
        <v>0</v>
      </c>
      <c r="I20" s="35">
        <v>0</v>
      </c>
    </row>
    <row r="21" spans="1:9" x14ac:dyDescent="0.2">
      <c r="A21" s="214" t="s">
        <v>131</v>
      </c>
      <c r="B21" s="214"/>
      <c r="C21" s="214"/>
      <c r="D21" s="214"/>
      <c r="E21" s="214"/>
      <c r="F21" s="214"/>
      <c r="G21" s="2">
        <v>15</v>
      </c>
      <c r="H21" s="35">
        <v>0</v>
      </c>
      <c r="I21" s="35">
        <v>0</v>
      </c>
    </row>
    <row r="22" spans="1:9" x14ac:dyDescent="0.2">
      <c r="A22" s="214" t="s">
        <v>132</v>
      </c>
      <c r="B22" s="214"/>
      <c r="C22" s="214"/>
      <c r="D22" s="214"/>
      <c r="E22" s="214"/>
      <c r="F22" s="214"/>
      <c r="G22" s="2">
        <v>16</v>
      </c>
      <c r="H22" s="35">
        <v>0</v>
      </c>
      <c r="I22" s="35">
        <v>0</v>
      </c>
    </row>
    <row r="23" spans="1:9" x14ac:dyDescent="0.2">
      <c r="A23" s="214" t="s">
        <v>133</v>
      </c>
      <c r="B23" s="214"/>
      <c r="C23" s="214"/>
      <c r="D23" s="214"/>
      <c r="E23" s="214"/>
      <c r="F23" s="214"/>
      <c r="G23" s="2">
        <v>17</v>
      </c>
      <c r="H23" s="35">
        <v>0</v>
      </c>
      <c r="I23" s="35">
        <v>0</v>
      </c>
    </row>
    <row r="24" spans="1:9" x14ac:dyDescent="0.2">
      <c r="A24" s="214" t="s">
        <v>105</v>
      </c>
      <c r="B24" s="214"/>
      <c r="C24" s="214"/>
      <c r="D24" s="214"/>
      <c r="E24" s="214"/>
      <c r="F24" s="214"/>
      <c r="G24" s="2">
        <v>18</v>
      </c>
      <c r="H24" s="35">
        <v>0</v>
      </c>
      <c r="I24" s="35">
        <v>0</v>
      </c>
    </row>
    <row r="25" spans="1:9" x14ac:dyDescent="0.2">
      <c r="A25" s="214" t="s">
        <v>103</v>
      </c>
      <c r="B25" s="214"/>
      <c r="C25" s="214"/>
      <c r="D25" s="214"/>
      <c r="E25" s="214"/>
      <c r="F25" s="214"/>
      <c r="G25" s="2">
        <v>19</v>
      </c>
      <c r="H25" s="35">
        <v>0</v>
      </c>
      <c r="I25" s="35">
        <v>0</v>
      </c>
    </row>
    <row r="26" spans="1:9" x14ac:dyDescent="0.2">
      <c r="A26" s="214" t="s">
        <v>134</v>
      </c>
      <c r="B26" s="214"/>
      <c r="C26" s="214"/>
      <c r="D26" s="214"/>
      <c r="E26" s="214"/>
      <c r="F26" s="214"/>
      <c r="G26" s="2">
        <v>20</v>
      </c>
      <c r="H26" s="35">
        <v>0</v>
      </c>
      <c r="I26" s="35">
        <v>0</v>
      </c>
    </row>
    <row r="27" spans="1:9" ht="24.75" customHeight="1" x14ac:dyDescent="0.2">
      <c r="A27" s="214" t="s">
        <v>135</v>
      </c>
      <c r="B27" s="214"/>
      <c r="C27" s="214"/>
      <c r="D27" s="214"/>
      <c r="E27" s="214"/>
      <c r="F27" s="214"/>
      <c r="G27" s="2">
        <v>21</v>
      </c>
      <c r="H27" s="35">
        <v>0</v>
      </c>
      <c r="I27" s="35">
        <v>0</v>
      </c>
    </row>
    <row r="28" spans="1:9" ht="24.75" customHeight="1" x14ac:dyDescent="0.2">
      <c r="A28" s="214" t="s">
        <v>136</v>
      </c>
      <c r="B28" s="214"/>
      <c r="C28" s="214"/>
      <c r="D28" s="214"/>
      <c r="E28" s="214"/>
      <c r="F28" s="214"/>
      <c r="G28" s="2">
        <v>22</v>
      </c>
      <c r="H28" s="35">
        <v>0</v>
      </c>
      <c r="I28" s="35">
        <v>0</v>
      </c>
    </row>
    <row r="29" spans="1:9" x14ac:dyDescent="0.2">
      <c r="A29" s="214" t="s">
        <v>137</v>
      </c>
      <c r="B29" s="214"/>
      <c r="C29" s="214"/>
      <c r="D29" s="214"/>
      <c r="E29" s="214"/>
      <c r="F29" s="214"/>
      <c r="G29" s="2">
        <v>23</v>
      </c>
      <c r="H29" s="35">
        <v>0</v>
      </c>
      <c r="I29" s="35">
        <v>0</v>
      </c>
    </row>
    <row r="30" spans="1:9" x14ac:dyDescent="0.2">
      <c r="A30" s="214" t="s">
        <v>138</v>
      </c>
      <c r="B30" s="214"/>
      <c r="C30" s="214"/>
      <c r="D30" s="214"/>
      <c r="E30" s="214"/>
      <c r="F30" s="214"/>
      <c r="G30" s="2">
        <v>24</v>
      </c>
      <c r="H30" s="35">
        <v>0</v>
      </c>
      <c r="I30" s="35">
        <v>0</v>
      </c>
    </row>
    <row r="31" spans="1:9" x14ac:dyDescent="0.2">
      <c r="A31" s="214" t="s">
        <v>139</v>
      </c>
      <c r="B31" s="214"/>
      <c r="C31" s="214"/>
      <c r="D31" s="214"/>
      <c r="E31" s="214"/>
      <c r="F31" s="214"/>
      <c r="G31" s="2">
        <v>25</v>
      </c>
      <c r="H31" s="35">
        <v>0</v>
      </c>
      <c r="I31" s="35">
        <v>0</v>
      </c>
    </row>
    <row r="32" spans="1:9" x14ac:dyDescent="0.2">
      <c r="A32" s="214" t="s">
        <v>140</v>
      </c>
      <c r="B32" s="214"/>
      <c r="C32" s="214"/>
      <c r="D32" s="214"/>
      <c r="E32" s="214"/>
      <c r="F32" s="214"/>
      <c r="G32" s="2">
        <v>26</v>
      </c>
      <c r="H32" s="35">
        <v>0</v>
      </c>
      <c r="I32" s="35">
        <v>0</v>
      </c>
    </row>
    <row r="33" spans="1:9" x14ac:dyDescent="0.2">
      <c r="A33" s="214" t="s">
        <v>141</v>
      </c>
      <c r="B33" s="214"/>
      <c r="C33" s="214"/>
      <c r="D33" s="214"/>
      <c r="E33" s="214"/>
      <c r="F33" s="214"/>
      <c r="G33" s="2">
        <v>27</v>
      </c>
      <c r="H33" s="35">
        <v>0</v>
      </c>
      <c r="I33" s="35">
        <v>0</v>
      </c>
    </row>
    <row r="34" spans="1:9" x14ac:dyDescent="0.2">
      <c r="A34" s="216" t="s">
        <v>171</v>
      </c>
      <c r="B34" s="216"/>
      <c r="C34" s="216"/>
      <c r="D34" s="216"/>
      <c r="E34" s="216"/>
      <c r="F34" s="216"/>
      <c r="G34" s="1">
        <v>28</v>
      </c>
      <c r="H34" s="36">
        <f>H35+H36+H37+H38+H39+H40</f>
        <v>0</v>
      </c>
      <c r="I34" s="36">
        <f>I35+I36+I37+I38+I39+I40</f>
        <v>0</v>
      </c>
    </row>
    <row r="35" spans="1:9" x14ac:dyDescent="0.2">
      <c r="A35" s="214" t="s">
        <v>112</v>
      </c>
      <c r="B35" s="214"/>
      <c r="C35" s="214"/>
      <c r="D35" s="214"/>
      <c r="E35" s="214"/>
      <c r="F35" s="214"/>
      <c r="G35" s="2">
        <v>29</v>
      </c>
      <c r="H35" s="35">
        <v>0</v>
      </c>
      <c r="I35" s="35">
        <v>0</v>
      </c>
    </row>
    <row r="36" spans="1:9" x14ac:dyDescent="0.2">
      <c r="A36" s="214" t="s">
        <v>113</v>
      </c>
      <c r="B36" s="214"/>
      <c r="C36" s="214"/>
      <c r="D36" s="214"/>
      <c r="E36" s="214"/>
      <c r="F36" s="214"/>
      <c r="G36" s="2">
        <v>30</v>
      </c>
      <c r="H36" s="35">
        <v>0</v>
      </c>
      <c r="I36" s="35">
        <v>0</v>
      </c>
    </row>
    <row r="37" spans="1:9" x14ac:dyDescent="0.2">
      <c r="A37" s="214" t="s">
        <v>114</v>
      </c>
      <c r="B37" s="214"/>
      <c r="C37" s="214"/>
      <c r="D37" s="214"/>
      <c r="E37" s="214"/>
      <c r="F37" s="214"/>
      <c r="G37" s="2">
        <v>31</v>
      </c>
      <c r="H37" s="35">
        <v>0</v>
      </c>
      <c r="I37" s="35">
        <v>0</v>
      </c>
    </row>
    <row r="38" spans="1:9" x14ac:dyDescent="0.2">
      <c r="A38" s="214" t="s">
        <v>115</v>
      </c>
      <c r="B38" s="214"/>
      <c r="C38" s="214"/>
      <c r="D38" s="214"/>
      <c r="E38" s="214"/>
      <c r="F38" s="214"/>
      <c r="G38" s="2">
        <v>32</v>
      </c>
      <c r="H38" s="35">
        <v>0</v>
      </c>
      <c r="I38" s="35">
        <v>0</v>
      </c>
    </row>
    <row r="39" spans="1:9" x14ac:dyDescent="0.2">
      <c r="A39" s="214" t="s">
        <v>116</v>
      </c>
      <c r="B39" s="214"/>
      <c r="C39" s="214"/>
      <c r="D39" s="214"/>
      <c r="E39" s="214"/>
      <c r="F39" s="214"/>
      <c r="G39" s="2">
        <v>33</v>
      </c>
      <c r="H39" s="35">
        <v>0</v>
      </c>
      <c r="I39" s="35">
        <v>0</v>
      </c>
    </row>
    <row r="40" spans="1:9" x14ac:dyDescent="0.2">
      <c r="A40" s="217" t="s">
        <v>142</v>
      </c>
      <c r="B40" s="217"/>
      <c r="C40" s="217"/>
      <c r="D40" s="217"/>
      <c r="E40" s="217"/>
      <c r="F40" s="217"/>
      <c r="G40" s="2">
        <v>34</v>
      </c>
      <c r="H40" s="35">
        <v>0</v>
      </c>
      <c r="I40" s="35">
        <v>0</v>
      </c>
    </row>
    <row r="41" spans="1:9" ht="26.25" customHeight="1" x14ac:dyDescent="0.2">
      <c r="A41" s="216" t="s">
        <v>172</v>
      </c>
      <c r="B41" s="216"/>
      <c r="C41" s="216"/>
      <c r="D41" s="216"/>
      <c r="E41" s="216"/>
      <c r="F41" s="216"/>
      <c r="G41" s="1">
        <v>35</v>
      </c>
      <c r="H41" s="36">
        <f>H34+H7+H40</f>
        <v>0</v>
      </c>
      <c r="I41" s="36">
        <f>I34+I7+I40</f>
        <v>0</v>
      </c>
    </row>
    <row r="42" spans="1:9" x14ac:dyDescent="0.2">
      <c r="A42" s="217" t="s">
        <v>117</v>
      </c>
      <c r="B42" s="217"/>
      <c r="C42" s="217"/>
      <c r="D42" s="217"/>
      <c r="E42" s="217"/>
      <c r="F42" s="217"/>
      <c r="G42" s="2">
        <v>36</v>
      </c>
      <c r="H42" s="35">
        <v>0</v>
      </c>
      <c r="I42" s="35">
        <v>0</v>
      </c>
    </row>
    <row r="43" spans="1:9" x14ac:dyDescent="0.2">
      <c r="A43" s="213" t="s">
        <v>173</v>
      </c>
      <c r="B43" s="213"/>
      <c r="C43" s="213"/>
      <c r="D43" s="213"/>
      <c r="E43" s="213"/>
      <c r="F43" s="213"/>
      <c r="G43" s="15">
        <v>37</v>
      </c>
      <c r="H43" s="37">
        <f>H41+H42</f>
        <v>0</v>
      </c>
      <c r="I43" s="37">
        <f>I41+I42</f>
        <v>0</v>
      </c>
    </row>
  </sheetData>
  <sheetProtection algorithmName="SHA-512" hashValue="LgZXVoXd2ACIGPMtEG3pNbgtbkn2uJoTZmjBH5fSVcZG4D9h3Q+JcXlIwImG5EHSNNqWfLlW7k07tGpwGd5piQ==" saltValue="pwPDgc/h6DQzD8nqdNwufA==" spinCount="100000" sheet="1" objects="1" scenarios="1"/>
  <mergeCells count="43">
    <mergeCell ref="A7:F7"/>
    <mergeCell ref="A3:I3"/>
    <mergeCell ref="A4:I4"/>
    <mergeCell ref="A34:F34"/>
    <mergeCell ref="A2:H2"/>
    <mergeCell ref="A17:F17"/>
    <mergeCell ref="A20:F20"/>
    <mergeCell ref="A23:F23"/>
    <mergeCell ref="A22:F22"/>
    <mergeCell ref="A1:H1"/>
    <mergeCell ref="A5:F5"/>
    <mergeCell ref="A37:F37"/>
    <mergeCell ref="A6:F6"/>
    <mergeCell ref="A18:F18"/>
    <mergeCell ref="A19:F19"/>
    <mergeCell ref="A21:F21"/>
    <mergeCell ref="A8:F8"/>
    <mergeCell ref="A9:F9"/>
    <mergeCell ref="A10:F10"/>
    <mergeCell ref="A11:F11"/>
    <mergeCell ref="A12:F12"/>
    <mergeCell ref="A13:F13"/>
    <mergeCell ref="A14:F14"/>
    <mergeCell ref="A15:F15"/>
    <mergeCell ref="A16:F16"/>
    <mergeCell ref="A38:F38"/>
    <mergeCell ref="A24:F24"/>
    <mergeCell ref="A25:F25"/>
    <mergeCell ref="A26:F26"/>
    <mergeCell ref="A27:F27"/>
    <mergeCell ref="A33:F33"/>
    <mergeCell ref="A30:F30"/>
    <mergeCell ref="A31:F31"/>
    <mergeCell ref="A32:F32"/>
    <mergeCell ref="A35:F35"/>
    <mergeCell ref="A36:F36"/>
    <mergeCell ref="A28:F28"/>
    <mergeCell ref="A29:F29"/>
    <mergeCell ref="A43:F43"/>
    <mergeCell ref="A39:F39"/>
    <mergeCell ref="A40:F40"/>
    <mergeCell ref="A41:F41"/>
    <mergeCell ref="A42:F42"/>
  </mergeCells>
  <dataValidations count="4">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00000000-0002-0000-0400-000000000000}">
      <formula1>0</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00000000-0002-0000-0400-000001000000}">
      <formula1>9999999998</formula1>
    </dataValidation>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00000000-0002-0000-0400-000002000000}">
      <formula1>9999999999</formula1>
    </dataValidation>
    <dataValidation type="whole" operator="notEqual" allowBlank="1" showInputMessage="1" showErrorMessage="1" errorTitle="Nedopušten upis" error="Dopušten je upis samo cjelobrojnih vrijednosti" sqref="H7:I43" xr:uid="{00000000-0002-0000-0400-000003000000}">
      <formula1>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42"/>
  <sheetViews>
    <sheetView zoomScaleNormal="100" zoomScaleSheetLayoutView="115" workbookViewId="0">
      <selection activeCell="A29" sqref="A29:F29"/>
    </sheetView>
  </sheetViews>
  <sheetFormatPr defaultRowHeight="12.75" x14ac:dyDescent="0.2"/>
  <cols>
    <col min="1" max="4" width="9.140625" style="9"/>
    <col min="5" max="5" width="10.140625" style="9" bestFit="1" customWidth="1"/>
    <col min="6" max="6" width="9.140625" style="9"/>
    <col min="7" max="7" width="10.140625" style="9" bestFit="1" customWidth="1"/>
    <col min="8" max="16" width="9.140625" style="27" customWidth="1"/>
    <col min="17" max="258" width="9.140625" style="9"/>
    <col min="259" max="259" width="10.140625" style="9" bestFit="1" customWidth="1"/>
    <col min="260" max="263" width="9.140625" style="9"/>
    <col min="264" max="265" width="9.85546875" style="9" bestFit="1" customWidth="1"/>
    <col min="266" max="514" width="9.140625" style="9"/>
    <col min="515" max="515" width="10.140625" style="9" bestFit="1" customWidth="1"/>
    <col min="516" max="519" width="9.140625" style="9"/>
    <col min="520" max="521" width="9.85546875" style="9" bestFit="1" customWidth="1"/>
    <col min="522" max="770" width="9.140625" style="9"/>
    <col min="771" max="771" width="10.140625" style="9" bestFit="1" customWidth="1"/>
    <col min="772" max="775" width="9.140625" style="9"/>
    <col min="776" max="777" width="9.85546875" style="9" bestFit="1" customWidth="1"/>
    <col min="778" max="1026" width="9.140625" style="9"/>
    <col min="1027" max="1027" width="10.140625" style="9" bestFit="1" customWidth="1"/>
    <col min="1028" max="1031" width="9.140625" style="9"/>
    <col min="1032" max="1033" width="9.85546875" style="9" bestFit="1" customWidth="1"/>
    <col min="1034" max="1282" width="9.140625" style="9"/>
    <col min="1283" max="1283" width="10.140625" style="9" bestFit="1" customWidth="1"/>
    <col min="1284" max="1287" width="9.140625" style="9"/>
    <col min="1288" max="1289" width="9.85546875" style="9" bestFit="1" customWidth="1"/>
    <col min="1290" max="1538" width="9.140625" style="9"/>
    <col min="1539" max="1539" width="10.140625" style="9" bestFit="1" customWidth="1"/>
    <col min="1540" max="1543" width="9.140625" style="9"/>
    <col min="1544" max="1545" width="9.85546875" style="9" bestFit="1" customWidth="1"/>
    <col min="1546" max="1794" width="9.140625" style="9"/>
    <col min="1795" max="1795" width="10.140625" style="9" bestFit="1" customWidth="1"/>
    <col min="1796" max="1799" width="9.140625" style="9"/>
    <col min="1800" max="1801" width="9.85546875" style="9" bestFit="1" customWidth="1"/>
    <col min="1802" max="2050" width="9.140625" style="9"/>
    <col min="2051" max="2051" width="10.140625" style="9" bestFit="1" customWidth="1"/>
    <col min="2052" max="2055" width="9.140625" style="9"/>
    <col min="2056" max="2057" width="9.85546875" style="9" bestFit="1" customWidth="1"/>
    <col min="2058" max="2306" width="9.140625" style="9"/>
    <col min="2307" max="2307" width="10.140625" style="9" bestFit="1" customWidth="1"/>
    <col min="2308" max="2311" width="9.140625" style="9"/>
    <col min="2312" max="2313" width="9.85546875" style="9" bestFit="1" customWidth="1"/>
    <col min="2314" max="2562" width="9.140625" style="9"/>
    <col min="2563" max="2563" width="10.140625" style="9" bestFit="1" customWidth="1"/>
    <col min="2564" max="2567" width="9.140625" style="9"/>
    <col min="2568" max="2569" width="9.85546875" style="9" bestFit="1" customWidth="1"/>
    <col min="2570" max="2818" width="9.140625" style="9"/>
    <col min="2819" max="2819" width="10.140625" style="9" bestFit="1" customWidth="1"/>
    <col min="2820" max="2823" width="9.140625" style="9"/>
    <col min="2824" max="2825" width="9.85546875" style="9" bestFit="1" customWidth="1"/>
    <col min="2826" max="3074" width="9.140625" style="9"/>
    <col min="3075" max="3075" width="10.140625" style="9" bestFit="1" customWidth="1"/>
    <col min="3076" max="3079" width="9.140625" style="9"/>
    <col min="3080" max="3081" width="9.85546875" style="9" bestFit="1" customWidth="1"/>
    <col min="3082" max="3330" width="9.140625" style="9"/>
    <col min="3331" max="3331" width="10.140625" style="9" bestFit="1" customWidth="1"/>
    <col min="3332" max="3335" width="9.140625" style="9"/>
    <col min="3336" max="3337" width="9.85546875" style="9" bestFit="1" customWidth="1"/>
    <col min="3338" max="3586" width="9.140625" style="9"/>
    <col min="3587" max="3587" width="10.140625" style="9" bestFit="1" customWidth="1"/>
    <col min="3588" max="3591" width="9.140625" style="9"/>
    <col min="3592" max="3593" width="9.85546875" style="9" bestFit="1" customWidth="1"/>
    <col min="3594" max="3842" width="9.140625" style="9"/>
    <col min="3843" max="3843" width="10.140625" style="9" bestFit="1" customWidth="1"/>
    <col min="3844" max="3847" width="9.140625" style="9"/>
    <col min="3848" max="3849" width="9.85546875" style="9" bestFit="1" customWidth="1"/>
    <col min="3850" max="4098" width="9.140625" style="9"/>
    <col min="4099" max="4099" width="10.140625" style="9" bestFit="1" customWidth="1"/>
    <col min="4100" max="4103" width="9.140625" style="9"/>
    <col min="4104" max="4105" width="9.85546875" style="9" bestFit="1" customWidth="1"/>
    <col min="4106" max="4354" width="9.140625" style="9"/>
    <col min="4355" max="4355" width="10.140625" style="9" bestFit="1" customWidth="1"/>
    <col min="4356" max="4359" width="9.140625" style="9"/>
    <col min="4360" max="4361" width="9.85546875" style="9" bestFit="1" customWidth="1"/>
    <col min="4362" max="4610" width="9.140625" style="9"/>
    <col min="4611" max="4611" width="10.140625" style="9" bestFit="1" customWidth="1"/>
    <col min="4612" max="4615" width="9.140625" style="9"/>
    <col min="4616" max="4617" width="9.85546875" style="9" bestFit="1" customWidth="1"/>
    <col min="4618" max="4866" width="9.140625" style="9"/>
    <col min="4867" max="4867" width="10.140625" style="9" bestFit="1" customWidth="1"/>
    <col min="4868" max="4871" width="9.140625" style="9"/>
    <col min="4872" max="4873" width="9.85546875" style="9" bestFit="1" customWidth="1"/>
    <col min="4874" max="5122" width="9.140625" style="9"/>
    <col min="5123" max="5123" width="10.140625" style="9" bestFit="1" customWidth="1"/>
    <col min="5124" max="5127" width="9.140625" style="9"/>
    <col min="5128" max="5129" width="9.85546875" style="9" bestFit="1" customWidth="1"/>
    <col min="5130" max="5378" width="9.140625" style="9"/>
    <col min="5379" max="5379" width="10.140625" style="9" bestFit="1" customWidth="1"/>
    <col min="5380" max="5383" width="9.140625" style="9"/>
    <col min="5384" max="5385" width="9.85546875" style="9" bestFit="1" customWidth="1"/>
    <col min="5386" max="5634" width="9.140625" style="9"/>
    <col min="5635" max="5635" width="10.140625" style="9" bestFit="1" customWidth="1"/>
    <col min="5636" max="5639" width="9.140625" style="9"/>
    <col min="5640" max="5641" width="9.85546875" style="9" bestFit="1" customWidth="1"/>
    <col min="5642" max="5890" width="9.140625" style="9"/>
    <col min="5891" max="5891" width="10.140625" style="9" bestFit="1" customWidth="1"/>
    <col min="5892" max="5895" width="9.140625" style="9"/>
    <col min="5896" max="5897" width="9.85546875" style="9" bestFit="1" customWidth="1"/>
    <col min="5898" max="6146" width="9.140625" style="9"/>
    <col min="6147" max="6147" width="10.140625" style="9" bestFit="1" customWidth="1"/>
    <col min="6148" max="6151" width="9.140625" style="9"/>
    <col min="6152" max="6153" width="9.85546875" style="9" bestFit="1" customWidth="1"/>
    <col min="6154" max="6402" width="9.140625" style="9"/>
    <col min="6403" max="6403" width="10.140625" style="9" bestFit="1" customWidth="1"/>
    <col min="6404" max="6407" width="9.140625" style="9"/>
    <col min="6408" max="6409" width="9.85546875" style="9" bestFit="1" customWidth="1"/>
    <col min="6410" max="6658" width="9.140625" style="9"/>
    <col min="6659" max="6659" width="10.140625" style="9" bestFit="1" customWidth="1"/>
    <col min="6660" max="6663" width="9.140625" style="9"/>
    <col min="6664" max="6665" width="9.85546875" style="9" bestFit="1" customWidth="1"/>
    <col min="6666" max="6914" width="9.140625" style="9"/>
    <col min="6915" max="6915" width="10.140625" style="9" bestFit="1" customWidth="1"/>
    <col min="6916" max="6919" width="9.140625" style="9"/>
    <col min="6920" max="6921" width="9.85546875" style="9" bestFit="1" customWidth="1"/>
    <col min="6922" max="7170" width="9.140625" style="9"/>
    <col min="7171" max="7171" width="10.140625" style="9" bestFit="1" customWidth="1"/>
    <col min="7172" max="7175" width="9.140625" style="9"/>
    <col min="7176" max="7177" width="9.85546875" style="9" bestFit="1" customWidth="1"/>
    <col min="7178" max="7426" width="9.140625" style="9"/>
    <col min="7427" max="7427" width="10.140625" style="9" bestFit="1" customWidth="1"/>
    <col min="7428" max="7431" width="9.140625" style="9"/>
    <col min="7432" max="7433" width="9.85546875" style="9" bestFit="1" customWidth="1"/>
    <col min="7434" max="7682" width="9.140625" style="9"/>
    <col min="7683" max="7683" width="10.140625" style="9" bestFit="1" customWidth="1"/>
    <col min="7684" max="7687" width="9.140625" style="9"/>
    <col min="7688" max="7689" width="9.85546875" style="9" bestFit="1" customWidth="1"/>
    <col min="7690" max="7938" width="9.140625" style="9"/>
    <col min="7939" max="7939" width="10.140625" style="9" bestFit="1" customWidth="1"/>
    <col min="7940" max="7943" width="9.140625" style="9"/>
    <col min="7944" max="7945" width="9.85546875" style="9" bestFit="1" customWidth="1"/>
    <col min="7946" max="8194" width="9.140625" style="9"/>
    <col min="8195" max="8195" width="10.140625" style="9" bestFit="1" customWidth="1"/>
    <col min="8196" max="8199" width="9.140625" style="9"/>
    <col min="8200" max="8201" width="9.85546875" style="9" bestFit="1" customWidth="1"/>
    <col min="8202" max="8450" width="9.140625" style="9"/>
    <col min="8451" max="8451" width="10.140625" style="9" bestFit="1" customWidth="1"/>
    <col min="8452" max="8455" width="9.140625" style="9"/>
    <col min="8456" max="8457" width="9.85546875" style="9" bestFit="1" customWidth="1"/>
    <col min="8458" max="8706" width="9.140625" style="9"/>
    <col min="8707" max="8707" width="10.140625" style="9" bestFit="1" customWidth="1"/>
    <col min="8708" max="8711" width="9.140625" style="9"/>
    <col min="8712" max="8713" width="9.85546875" style="9" bestFit="1" customWidth="1"/>
    <col min="8714" max="8962" width="9.140625" style="9"/>
    <col min="8963" max="8963" width="10.140625" style="9" bestFit="1" customWidth="1"/>
    <col min="8964" max="8967" width="9.140625" style="9"/>
    <col min="8968" max="8969" width="9.85546875" style="9" bestFit="1" customWidth="1"/>
    <col min="8970" max="9218" width="9.140625" style="9"/>
    <col min="9219" max="9219" width="10.140625" style="9" bestFit="1" customWidth="1"/>
    <col min="9220" max="9223" width="9.140625" style="9"/>
    <col min="9224" max="9225" width="9.85546875" style="9" bestFit="1" customWidth="1"/>
    <col min="9226" max="9474" width="9.140625" style="9"/>
    <col min="9475" max="9475" width="10.140625" style="9" bestFit="1" customWidth="1"/>
    <col min="9476" max="9479" width="9.140625" style="9"/>
    <col min="9480" max="9481" width="9.85546875" style="9" bestFit="1" customWidth="1"/>
    <col min="9482" max="9730" width="9.140625" style="9"/>
    <col min="9731" max="9731" width="10.140625" style="9" bestFit="1" customWidth="1"/>
    <col min="9732" max="9735" width="9.140625" style="9"/>
    <col min="9736" max="9737" width="9.85546875" style="9" bestFit="1" customWidth="1"/>
    <col min="9738" max="9986" width="9.140625" style="9"/>
    <col min="9987" max="9987" width="10.140625" style="9" bestFit="1" customWidth="1"/>
    <col min="9988" max="9991" width="9.140625" style="9"/>
    <col min="9992" max="9993" width="9.85546875" style="9" bestFit="1" customWidth="1"/>
    <col min="9994" max="10242" width="9.140625" style="9"/>
    <col min="10243" max="10243" width="10.140625" style="9" bestFit="1" customWidth="1"/>
    <col min="10244" max="10247" width="9.140625" style="9"/>
    <col min="10248" max="10249" width="9.85546875" style="9" bestFit="1" customWidth="1"/>
    <col min="10250" max="10498" width="9.140625" style="9"/>
    <col min="10499" max="10499" width="10.140625" style="9" bestFit="1" customWidth="1"/>
    <col min="10500" max="10503" width="9.140625" style="9"/>
    <col min="10504" max="10505" width="9.85546875" style="9" bestFit="1" customWidth="1"/>
    <col min="10506" max="10754" width="9.140625" style="9"/>
    <col min="10755" max="10755" width="10.140625" style="9" bestFit="1" customWidth="1"/>
    <col min="10756" max="10759" width="9.140625" style="9"/>
    <col min="10760" max="10761" width="9.85546875" style="9" bestFit="1" customWidth="1"/>
    <col min="10762" max="11010" width="9.140625" style="9"/>
    <col min="11011" max="11011" width="10.140625" style="9" bestFit="1" customWidth="1"/>
    <col min="11012" max="11015" width="9.140625" style="9"/>
    <col min="11016" max="11017" width="9.85546875" style="9" bestFit="1" customWidth="1"/>
    <col min="11018" max="11266" width="9.140625" style="9"/>
    <col min="11267" max="11267" width="10.140625" style="9" bestFit="1" customWidth="1"/>
    <col min="11268" max="11271" width="9.140625" style="9"/>
    <col min="11272" max="11273" width="9.85546875" style="9" bestFit="1" customWidth="1"/>
    <col min="11274" max="11522" width="9.140625" style="9"/>
    <col min="11523" max="11523" width="10.140625" style="9" bestFit="1" customWidth="1"/>
    <col min="11524" max="11527" width="9.140625" style="9"/>
    <col min="11528" max="11529" width="9.85546875" style="9" bestFit="1" customWidth="1"/>
    <col min="11530" max="11778" width="9.140625" style="9"/>
    <col min="11779" max="11779" width="10.140625" style="9" bestFit="1" customWidth="1"/>
    <col min="11780" max="11783" width="9.140625" style="9"/>
    <col min="11784" max="11785" width="9.85546875" style="9" bestFit="1" customWidth="1"/>
    <col min="11786" max="12034" width="9.140625" style="9"/>
    <col min="12035" max="12035" width="10.140625" style="9" bestFit="1" customWidth="1"/>
    <col min="12036" max="12039" width="9.140625" style="9"/>
    <col min="12040" max="12041" width="9.85546875" style="9" bestFit="1" customWidth="1"/>
    <col min="12042" max="12290" width="9.140625" style="9"/>
    <col min="12291" max="12291" width="10.140625" style="9" bestFit="1" customWidth="1"/>
    <col min="12292" max="12295" width="9.140625" style="9"/>
    <col min="12296" max="12297" width="9.85546875" style="9" bestFit="1" customWidth="1"/>
    <col min="12298" max="12546" width="9.140625" style="9"/>
    <col min="12547" max="12547" width="10.140625" style="9" bestFit="1" customWidth="1"/>
    <col min="12548" max="12551" width="9.140625" style="9"/>
    <col min="12552" max="12553" width="9.85546875" style="9" bestFit="1" customWidth="1"/>
    <col min="12554" max="12802" width="9.140625" style="9"/>
    <col min="12803" max="12803" width="10.140625" style="9" bestFit="1" customWidth="1"/>
    <col min="12804" max="12807" width="9.140625" style="9"/>
    <col min="12808" max="12809" width="9.85546875" style="9" bestFit="1" customWidth="1"/>
    <col min="12810" max="13058" width="9.140625" style="9"/>
    <col min="13059" max="13059" width="10.140625" style="9" bestFit="1" customWidth="1"/>
    <col min="13060" max="13063" width="9.140625" style="9"/>
    <col min="13064" max="13065" width="9.85546875" style="9" bestFit="1" customWidth="1"/>
    <col min="13066" max="13314" width="9.140625" style="9"/>
    <col min="13315" max="13315" width="10.140625" style="9" bestFit="1" customWidth="1"/>
    <col min="13316" max="13319" width="9.140625" style="9"/>
    <col min="13320" max="13321" width="9.85546875" style="9" bestFit="1" customWidth="1"/>
    <col min="13322" max="13570" width="9.140625" style="9"/>
    <col min="13571" max="13571" width="10.140625" style="9" bestFit="1" customWidth="1"/>
    <col min="13572" max="13575" width="9.140625" style="9"/>
    <col min="13576" max="13577" width="9.85546875" style="9" bestFit="1" customWidth="1"/>
    <col min="13578" max="13826" width="9.140625" style="9"/>
    <col min="13827" max="13827" width="10.140625" style="9" bestFit="1" customWidth="1"/>
    <col min="13828" max="13831" width="9.140625" style="9"/>
    <col min="13832" max="13833" width="9.85546875" style="9" bestFit="1" customWidth="1"/>
    <col min="13834" max="14082" width="9.140625" style="9"/>
    <col min="14083" max="14083" width="10.140625" style="9" bestFit="1" customWidth="1"/>
    <col min="14084" max="14087" width="9.140625" style="9"/>
    <col min="14088" max="14089" width="9.85546875" style="9" bestFit="1" customWidth="1"/>
    <col min="14090" max="14338" width="9.140625" style="9"/>
    <col min="14339" max="14339" width="10.140625" style="9" bestFit="1" customWidth="1"/>
    <col min="14340" max="14343" width="9.140625" style="9"/>
    <col min="14344" max="14345" width="9.85546875" style="9" bestFit="1" customWidth="1"/>
    <col min="14346" max="14594" width="9.140625" style="9"/>
    <col min="14595" max="14595" width="10.140625" style="9" bestFit="1" customWidth="1"/>
    <col min="14596" max="14599" width="9.140625" style="9"/>
    <col min="14600" max="14601" width="9.85546875" style="9" bestFit="1" customWidth="1"/>
    <col min="14602" max="14850" width="9.140625" style="9"/>
    <col min="14851" max="14851" width="10.140625" style="9" bestFit="1" customWidth="1"/>
    <col min="14852" max="14855" width="9.140625" style="9"/>
    <col min="14856" max="14857" width="9.85546875" style="9" bestFit="1" customWidth="1"/>
    <col min="14858" max="15106" width="9.140625" style="9"/>
    <col min="15107" max="15107" width="10.140625" style="9" bestFit="1" customWidth="1"/>
    <col min="15108" max="15111" width="9.140625" style="9"/>
    <col min="15112" max="15113" width="9.85546875" style="9" bestFit="1" customWidth="1"/>
    <col min="15114" max="15362" width="9.140625" style="9"/>
    <col min="15363" max="15363" width="10.140625" style="9" bestFit="1" customWidth="1"/>
    <col min="15364" max="15367" width="9.140625" style="9"/>
    <col min="15368" max="15369" width="9.85546875" style="9" bestFit="1" customWidth="1"/>
    <col min="15370" max="15618" width="9.140625" style="9"/>
    <col min="15619" max="15619" width="10.140625" style="9" bestFit="1" customWidth="1"/>
    <col min="15620" max="15623" width="9.140625" style="9"/>
    <col min="15624" max="15625" width="9.85546875" style="9" bestFit="1" customWidth="1"/>
    <col min="15626" max="15874" width="9.140625" style="9"/>
    <col min="15875" max="15875" width="10.140625" style="9" bestFit="1" customWidth="1"/>
    <col min="15876" max="15879" width="9.140625" style="9"/>
    <col min="15880" max="15881" width="9.85546875" style="9" bestFit="1" customWidth="1"/>
    <col min="15882" max="16130" width="9.140625" style="9"/>
    <col min="16131" max="16131" width="10.140625" style="9" bestFit="1" customWidth="1"/>
    <col min="16132" max="16135" width="9.140625" style="9"/>
    <col min="16136" max="16137" width="9.85546875" style="9" bestFit="1" customWidth="1"/>
    <col min="16138" max="16384" width="9.140625" style="9"/>
  </cols>
  <sheetData>
    <row r="1" spans="1:21" x14ac:dyDescent="0.2">
      <c r="A1" s="235" t="s">
        <v>11</v>
      </c>
      <c r="B1" s="236"/>
      <c r="C1" s="236"/>
      <c r="D1" s="236"/>
      <c r="E1" s="236"/>
      <c r="F1" s="236"/>
      <c r="G1" s="236"/>
      <c r="H1" s="236"/>
      <c r="I1" s="236"/>
      <c r="J1" s="38"/>
    </row>
    <row r="2" spans="1:21" ht="16.5" thickBot="1" x14ac:dyDescent="0.25">
      <c r="A2" s="16"/>
      <c r="B2" s="17"/>
      <c r="C2" s="237" t="s">
        <v>12</v>
      </c>
      <c r="D2" s="237"/>
      <c r="E2" s="23">
        <v>45658</v>
      </c>
      <c r="F2" s="22" t="s">
        <v>0</v>
      </c>
      <c r="G2" s="23">
        <v>45747</v>
      </c>
      <c r="H2" s="39"/>
      <c r="I2" s="39"/>
      <c r="J2" s="38"/>
      <c r="P2" s="40" t="s">
        <v>283</v>
      </c>
      <c r="U2" s="18"/>
    </row>
    <row r="3" spans="1:21" ht="79.5" thickBot="1" x14ac:dyDescent="0.25">
      <c r="A3" s="238" t="s">
        <v>13</v>
      </c>
      <c r="B3" s="223"/>
      <c r="C3" s="223"/>
      <c r="D3" s="223"/>
      <c r="E3" s="223"/>
      <c r="F3" s="239"/>
      <c r="G3" s="19" t="s">
        <v>3</v>
      </c>
      <c r="H3" s="41" t="s">
        <v>174</v>
      </c>
      <c r="I3" s="41" t="s">
        <v>15</v>
      </c>
      <c r="J3" s="41" t="s">
        <v>67</v>
      </c>
      <c r="K3" s="41" t="s">
        <v>188</v>
      </c>
      <c r="L3" s="41" t="s">
        <v>143</v>
      </c>
      <c r="M3" s="41" t="s">
        <v>144</v>
      </c>
      <c r="N3" s="41" t="s">
        <v>145</v>
      </c>
      <c r="O3" s="41" t="s">
        <v>146</v>
      </c>
      <c r="P3" s="41" t="s">
        <v>14</v>
      </c>
    </row>
    <row r="4" spans="1:21" x14ac:dyDescent="0.2">
      <c r="A4" s="240">
        <v>1</v>
      </c>
      <c r="B4" s="241"/>
      <c r="C4" s="241"/>
      <c r="D4" s="241"/>
      <c r="E4" s="241"/>
      <c r="F4" s="241"/>
      <c r="G4" s="20">
        <v>2</v>
      </c>
      <c r="H4" s="42" t="s">
        <v>8</v>
      </c>
      <c r="I4" s="43" t="s">
        <v>9</v>
      </c>
      <c r="J4" s="42" t="s">
        <v>189</v>
      </c>
      <c r="K4" s="43" t="s">
        <v>190</v>
      </c>
      <c r="L4" s="42" t="s">
        <v>191</v>
      </c>
      <c r="M4" s="43" t="s">
        <v>192</v>
      </c>
      <c r="N4" s="42" t="s">
        <v>193</v>
      </c>
      <c r="O4" s="43" t="s">
        <v>194</v>
      </c>
      <c r="P4" s="42" t="s">
        <v>195</v>
      </c>
    </row>
    <row r="5" spans="1:21" x14ac:dyDescent="0.2">
      <c r="A5" s="233" t="s">
        <v>16</v>
      </c>
      <c r="B5" s="233"/>
      <c r="C5" s="233"/>
      <c r="D5" s="233"/>
      <c r="E5" s="233"/>
      <c r="F5" s="233"/>
      <c r="G5" s="233"/>
      <c r="H5" s="233"/>
      <c r="I5" s="233"/>
      <c r="J5" s="233"/>
      <c r="K5" s="233"/>
      <c r="L5" s="233"/>
      <c r="M5" s="233"/>
      <c r="N5" s="242"/>
      <c r="O5" s="242"/>
      <c r="P5" s="242"/>
    </row>
    <row r="6" spans="1:21" ht="12.75" customHeight="1" x14ac:dyDescent="0.2">
      <c r="A6" s="231" t="s">
        <v>196</v>
      </c>
      <c r="B6" s="231"/>
      <c r="C6" s="231"/>
      <c r="D6" s="231"/>
      <c r="E6" s="231"/>
      <c r="F6" s="231"/>
      <c r="G6" s="21">
        <v>1</v>
      </c>
      <c r="H6" s="44">
        <v>2000000</v>
      </c>
      <c r="I6" s="44">
        <v>14732</v>
      </c>
      <c r="J6" s="44">
        <v>0</v>
      </c>
      <c r="K6" s="44">
        <v>1308401</v>
      </c>
      <c r="L6" s="44">
        <v>100737</v>
      </c>
      <c r="M6" s="44">
        <v>3162153</v>
      </c>
      <c r="N6" s="92">
        <v>-32247</v>
      </c>
      <c r="O6" s="44">
        <v>0</v>
      </c>
      <c r="P6" s="91">
        <f>H6+I6+J6+K6+L6+M6+N6+O6</f>
        <v>6553776</v>
      </c>
    </row>
    <row r="7" spans="1:21" ht="12.75" customHeight="1" x14ac:dyDescent="0.2">
      <c r="A7" s="229" t="s">
        <v>197</v>
      </c>
      <c r="B7" s="229"/>
      <c r="C7" s="229"/>
      <c r="D7" s="229"/>
      <c r="E7" s="229"/>
      <c r="F7" s="229"/>
      <c r="G7" s="21">
        <v>2</v>
      </c>
      <c r="H7" s="44">
        <v>0</v>
      </c>
      <c r="I7" s="44">
        <v>0</v>
      </c>
      <c r="J7" s="44">
        <v>0</v>
      </c>
      <c r="K7" s="44">
        <v>0</v>
      </c>
      <c r="L7" s="44">
        <v>0</v>
      </c>
      <c r="M7" s="44">
        <v>0</v>
      </c>
      <c r="N7" s="92">
        <v>0</v>
      </c>
      <c r="O7" s="44">
        <v>0</v>
      </c>
      <c r="P7" s="91">
        <f t="shared" ref="P7:P23" si="0">H7+I7+J7+K7+L7+M7+N7+O7</f>
        <v>0</v>
      </c>
    </row>
    <row r="8" spans="1:21" ht="12.75" customHeight="1" x14ac:dyDescent="0.2">
      <c r="A8" s="229" t="s">
        <v>198</v>
      </c>
      <c r="B8" s="229"/>
      <c r="C8" s="229"/>
      <c r="D8" s="229"/>
      <c r="E8" s="229"/>
      <c r="F8" s="229"/>
      <c r="G8" s="21">
        <v>3</v>
      </c>
      <c r="H8" s="44">
        <v>0</v>
      </c>
      <c r="I8" s="44">
        <v>0</v>
      </c>
      <c r="J8" s="44">
        <v>0</v>
      </c>
      <c r="K8" s="44">
        <v>0</v>
      </c>
      <c r="L8" s="44">
        <v>0</v>
      </c>
      <c r="M8" s="44">
        <v>0</v>
      </c>
      <c r="N8" s="92">
        <v>0</v>
      </c>
      <c r="O8" s="44">
        <v>0</v>
      </c>
      <c r="P8" s="91">
        <f t="shared" si="0"/>
        <v>0</v>
      </c>
    </row>
    <row r="9" spans="1:21" ht="24" customHeight="1" x14ac:dyDescent="0.2">
      <c r="A9" s="230" t="s">
        <v>241</v>
      </c>
      <c r="B9" s="230"/>
      <c r="C9" s="230"/>
      <c r="D9" s="230"/>
      <c r="E9" s="230"/>
      <c r="F9" s="230"/>
      <c r="G9" s="90">
        <v>4</v>
      </c>
      <c r="H9" s="91">
        <f>H6+H7+H8</f>
        <v>2000000</v>
      </c>
      <c r="I9" s="91">
        <f t="shared" ref="I9:N9" si="1">I6+I7+I8</f>
        <v>14732</v>
      </c>
      <c r="J9" s="91">
        <f t="shared" si="1"/>
        <v>0</v>
      </c>
      <c r="K9" s="91">
        <f t="shared" si="1"/>
        <v>1308401</v>
      </c>
      <c r="L9" s="91">
        <f t="shared" si="1"/>
        <v>100737</v>
      </c>
      <c r="M9" s="91">
        <f t="shared" si="1"/>
        <v>3162153</v>
      </c>
      <c r="N9" s="91">
        <f t="shared" si="1"/>
        <v>-32247</v>
      </c>
      <c r="O9" s="91">
        <f>O6+O7+O8</f>
        <v>0</v>
      </c>
      <c r="P9" s="91">
        <f t="shared" si="0"/>
        <v>6553776</v>
      </c>
    </row>
    <row r="10" spans="1:21" ht="12.75" customHeight="1" x14ac:dyDescent="0.2">
      <c r="A10" s="229" t="s">
        <v>199</v>
      </c>
      <c r="B10" s="229"/>
      <c r="C10" s="229"/>
      <c r="D10" s="229"/>
      <c r="E10" s="229"/>
      <c r="F10" s="229"/>
      <c r="G10" s="21">
        <v>5</v>
      </c>
      <c r="H10" s="44">
        <v>0</v>
      </c>
      <c r="I10" s="44">
        <v>0</v>
      </c>
      <c r="J10" s="44">
        <v>0</v>
      </c>
      <c r="K10" s="44">
        <v>0</v>
      </c>
      <c r="L10" s="44">
        <v>0</v>
      </c>
      <c r="M10" s="44">
        <v>-32247</v>
      </c>
      <c r="N10" s="92">
        <v>219530</v>
      </c>
      <c r="O10" s="44">
        <v>0</v>
      </c>
      <c r="P10" s="91">
        <f t="shared" si="0"/>
        <v>187283</v>
      </c>
    </row>
    <row r="11" spans="1:21" ht="25.5" customHeight="1" x14ac:dyDescent="0.2">
      <c r="A11" s="229" t="s">
        <v>200</v>
      </c>
      <c r="B11" s="229"/>
      <c r="C11" s="229"/>
      <c r="D11" s="229"/>
      <c r="E11" s="229"/>
      <c r="F11" s="229"/>
      <c r="G11" s="21">
        <v>6</v>
      </c>
      <c r="H11" s="44">
        <v>0</v>
      </c>
      <c r="I11" s="44">
        <v>0</v>
      </c>
      <c r="J11" s="44">
        <v>0</v>
      </c>
      <c r="K11" s="44">
        <v>1548584</v>
      </c>
      <c r="L11" s="44">
        <v>0</v>
      </c>
      <c r="M11" s="44">
        <v>0</v>
      </c>
      <c r="N11" s="92">
        <v>0</v>
      </c>
      <c r="O11" s="44">
        <v>0</v>
      </c>
      <c r="P11" s="91">
        <f t="shared" si="0"/>
        <v>1548584</v>
      </c>
    </row>
    <row r="12" spans="1:21" ht="12.75" customHeight="1" x14ac:dyDescent="0.2">
      <c r="A12" s="229" t="s">
        <v>201</v>
      </c>
      <c r="B12" s="229"/>
      <c r="C12" s="229"/>
      <c r="D12" s="229"/>
      <c r="E12" s="229"/>
      <c r="F12" s="229"/>
      <c r="G12" s="21">
        <v>7</v>
      </c>
      <c r="H12" s="44">
        <v>0</v>
      </c>
      <c r="I12" s="44">
        <v>0</v>
      </c>
      <c r="J12" s="44">
        <v>0</v>
      </c>
      <c r="K12" s="44">
        <v>-515042</v>
      </c>
      <c r="L12" s="44">
        <v>0</v>
      </c>
      <c r="M12" s="44">
        <v>515042</v>
      </c>
      <c r="N12" s="92">
        <v>0</v>
      </c>
      <c r="O12" s="44">
        <v>0</v>
      </c>
      <c r="P12" s="91">
        <f t="shared" si="0"/>
        <v>0</v>
      </c>
    </row>
    <row r="13" spans="1:21" ht="12.75" customHeight="1" x14ac:dyDescent="0.2">
      <c r="A13" s="229" t="s">
        <v>202</v>
      </c>
      <c r="B13" s="229"/>
      <c r="C13" s="229"/>
      <c r="D13" s="229"/>
      <c r="E13" s="229"/>
      <c r="F13" s="229"/>
      <c r="G13" s="21">
        <v>8</v>
      </c>
      <c r="H13" s="44">
        <v>0</v>
      </c>
      <c r="I13" s="44">
        <v>0</v>
      </c>
      <c r="J13" s="44">
        <v>0</v>
      </c>
      <c r="K13" s="44">
        <v>0</v>
      </c>
      <c r="L13" s="44">
        <v>0</v>
      </c>
      <c r="M13" s="44">
        <v>0</v>
      </c>
      <c r="N13" s="92">
        <v>0</v>
      </c>
      <c r="O13" s="44">
        <v>0</v>
      </c>
      <c r="P13" s="91">
        <f t="shared" si="0"/>
        <v>0</v>
      </c>
    </row>
    <row r="14" spans="1:21" ht="27" customHeight="1" x14ac:dyDescent="0.2">
      <c r="A14" s="229" t="s">
        <v>203</v>
      </c>
      <c r="B14" s="229"/>
      <c r="C14" s="229"/>
      <c r="D14" s="229"/>
      <c r="E14" s="229"/>
      <c r="F14" s="229"/>
      <c r="G14" s="21">
        <v>9</v>
      </c>
      <c r="H14" s="44">
        <v>0</v>
      </c>
      <c r="I14" s="44">
        <v>0</v>
      </c>
      <c r="J14" s="44">
        <v>0</v>
      </c>
      <c r="K14" s="44">
        <v>0</v>
      </c>
      <c r="L14" s="44">
        <v>0</v>
      </c>
      <c r="M14" s="44">
        <v>0</v>
      </c>
      <c r="N14" s="92">
        <v>0</v>
      </c>
      <c r="O14" s="44">
        <v>0</v>
      </c>
      <c r="P14" s="91">
        <f t="shared" si="0"/>
        <v>0</v>
      </c>
    </row>
    <row r="15" spans="1:21" ht="12.75" customHeight="1" x14ac:dyDescent="0.2">
      <c r="A15" s="229" t="s">
        <v>90</v>
      </c>
      <c r="B15" s="229"/>
      <c r="C15" s="229"/>
      <c r="D15" s="229"/>
      <c r="E15" s="229"/>
      <c r="F15" s="229"/>
      <c r="G15" s="21">
        <v>10</v>
      </c>
      <c r="H15" s="44">
        <v>0</v>
      </c>
      <c r="I15" s="44">
        <v>0</v>
      </c>
      <c r="J15" s="44">
        <v>0</v>
      </c>
      <c r="K15" s="44">
        <v>0</v>
      </c>
      <c r="L15" s="44">
        <v>0</v>
      </c>
      <c r="M15" s="44">
        <v>0</v>
      </c>
      <c r="N15" s="92">
        <v>0</v>
      </c>
      <c r="O15" s="44">
        <v>0</v>
      </c>
      <c r="P15" s="91">
        <f t="shared" si="0"/>
        <v>0</v>
      </c>
    </row>
    <row r="16" spans="1:21" ht="12.75" customHeight="1" x14ac:dyDescent="0.2">
      <c r="A16" s="229" t="s">
        <v>204</v>
      </c>
      <c r="B16" s="229"/>
      <c r="C16" s="229"/>
      <c r="D16" s="229"/>
      <c r="E16" s="229"/>
      <c r="F16" s="229"/>
      <c r="G16" s="21">
        <v>11</v>
      </c>
      <c r="H16" s="44">
        <v>0</v>
      </c>
      <c r="I16" s="44">
        <v>0</v>
      </c>
      <c r="J16" s="44">
        <v>0</v>
      </c>
      <c r="K16" s="44">
        <v>0</v>
      </c>
      <c r="L16" s="44">
        <v>0</v>
      </c>
      <c r="M16" s="44">
        <v>0</v>
      </c>
      <c r="N16" s="92">
        <v>32247</v>
      </c>
      <c r="O16" s="44">
        <v>0</v>
      </c>
      <c r="P16" s="91">
        <f t="shared" si="0"/>
        <v>32247</v>
      </c>
    </row>
    <row r="17" spans="1:16" ht="27" customHeight="1" x14ac:dyDescent="0.2">
      <c r="A17" s="230" t="s">
        <v>211</v>
      </c>
      <c r="B17" s="230"/>
      <c r="C17" s="230"/>
      <c r="D17" s="230"/>
      <c r="E17" s="230"/>
      <c r="F17" s="230"/>
      <c r="G17" s="90">
        <v>12</v>
      </c>
      <c r="H17" s="91">
        <f>H10+H11+H12+H13+H14+H15+H16</f>
        <v>0</v>
      </c>
      <c r="I17" s="91">
        <f t="shared" ref="I17:O17" si="2">I10+I11+I12+I13+I14+I15+I16</f>
        <v>0</v>
      </c>
      <c r="J17" s="91">
        <f t="shared" si="2"/>
        <v>0</v>
      </c>
      <c r="K17" s="91">
        <f t="shared" si="2"/>
        <v>1033542</v>
      </c>
      <c r="L17" s="91">
        <f t="shared" si="2"/>
        <v>0</v>
      </c>
      <c r="M17" s="91">
        <f t="shared" si="2"/>
        <v>482795</v>
      </c>
      <c r="N17" s="91">
        <f t="shared" si="2"/>
        <v>251777</v>
      </c>
      <c r="O17" s="91">
        <f t="shared" si="2"/>
        <v>0</v>
      </c>
      <c r="P17" s="91">
        <f t="shared" si="0"/>
        <v>1768114</v>
      </c>
    </row>
    <row r="18" spans="1:16" ht="12.75" customHeight="1" x14ac:dyDescent="0.2">
      <c r="A18" s="229" t="s">
        <v>205</v>
      </c>
      <c r="B18" s="229"/>
      <c r="C18" s="229"/>
      <c r="D18" s="229"/>
      <c r="E18" s="229"/>
      <c r="F18" s="229"/>
      <c r="G18" s="21">
        <v>13</v>
      </c>
      <c r="H18" s="44">
        <v>0</v>
      </c>
      <c r="I18" s="44">
        <v>0</v>
      </c>
      <c r="J18" s="44">
        <v>0</v>
      </c>
      <c r="K18" s="44">
        <v>0</v>
      </c>
      <c r="L18" s="44">
        <v>0</v>
      </c>
      <c r="M18" s="44">
        <v>0</v>
      </c>
      <c r="N18" s="92">
        <v>0</v>
      </c>
      <c r="O18" s="44">
        <v>0</v>
      </c>
      <c r="P18" s="91">
        <f t="shared" si="0"/>
        <v>0</v>
      </c>
    </row>
    <row r="19" spans="1:16" ht="12.75" customHeight="1" x14ac:dyDescent="0.2">
      <c r="A19" s="229" t="s">
        <v>206</v>
      </c>
      <c r="B19" s="229"/>
      <c r="C19" s="229"/>
      <c r="D19" s="229"/>
      <c r="E19" s="229"/>
      <c r="F19" s="229"/>
      <c r="G19" s="21">
        <v>14</v>
      </c>
      <c r="H19" s="44">
        <v>0</v>
      </c>
      <c r="I19" s="44">
        <v>0</v>
      </c>
      <c r="J19" s="44">
        <v>0</v>
      </c>
      <c r="K19" s="44">
        <v>0</v>
      </c>
      <c r="L19" s="44">
        <v>0</v>
      </c>
      <c r="M19" s="44">
        <v>0</v>
      </c>
      <c r="N19" s="92">
        <v>0</v>
      </c>
      <c r="O19" s="44">
        <v>0</v>
      </c>
      <c r="P19" s="91">
        <f t="shared" si="0"/>
        <v>0</v>
      </c>
    </row>
    <row r="20" spans="1:16" ht="12.75" customHeight="1" x14ac:dyDescent="0.2">
      <c r="A20" s="229" t="s">
        <v>207</v>
      </c>
      <c r="B20" s="229"/>
      <c r="C20" s="229"/>
      <c r="D20" s="229"/>
      <c r="E20" s="229"/>
      <c r="F20" s="229"/>
      <c r="G20" s="21">
        <v>15</v>
      </c>
      <c r="H20" s="44">
        <v>0</v>
      </c>
      <c r="I20" s="44">
        <v>0</v>
      </c>
      <c r="J20" s="44">
        <v>0</v>
      </c>
      <c r="K20" s="44">
        <v>0</v>
      </c>
      <c r="L20" s="44">
        <v>0</v>
      </c>
      <c r="M20" s="44">
        <v>0</v>
      </c>
      <c r="N20" s="92">
        <v>0</v>
      </c>
      <c r="O20" s="44">
        <v>0</v>
      </c>
      <c r="P20" s="91">
        <f t="shared" si="0"/>
        <v>0</v>
      </c>
    </row>
    <row r="21" spans="1:16" ht="12.75" customHeight="1" x14ac:dyDescent="0.2">
      <c r="A21" s="229" t="s">
        <v>209</v>
      </c>
      <c r="B21" s="229"/>
      <c r="C21" s="229"/>
      <c r="D21" s="229"/>
      <c r="E21" s="229"/>
      <c r="F21" s="229"/>
      <c r="G21" s="21">
        <v>16</v>
      </c>
      <c r="H21" s="44">
        <v>0</v>
      </c>
      <c r="I21" s="44">
        <v>0</v>
      </c>
      <c r="J21" s="44">
        <v>0</v>
      </c>
      <c r="K21" s="44">
        <v>0</v>
      </c>
      <c r="L21" s="44">
        <v>0</v>
      </c>
      <c r="M21" s="44">
        <v>-253000</v>
      </c>
      <c r="N21" s="92">
        <v>0</v>
      </c>
      <c r="O21" s="44">
        <v>0</v>
      </c>
      <c r="P21" s="91">
        <f t="shared" si="0"/>
        <v>-253000</v>
      </c>
    </row>
    <row r="22" spans="1:16" ht="12.75" customHeight="1" x14ac:dyDescent="0.2">
      <c r="A22" s="229" t="s">
        <v>208</v>
      </c>
      <c r="B22" s="229"/>
      <c r="C22" s="229"/>
      <c r="D22" s="229"/>
      <c r="E22" s="229"/>
      <c r="F22" s="229"/>
      <c r="G22" s="21">
        <v>17</v>
      </c>
      <c r="H22" s="44">
        <v>0</v>
      </c>
      <c r="I22" s="44">
        <v>0</v>
      </c>
      <c r="J22" s="44">
        <v>0</v>
      </c>
      <c r="K22" s="44">
        <v>0</v>
      </c>
      <c r="L22" s="44">
        <v>0</v>
      </c>
      <c r="M22" s="44">
        <v>0</v>
      </c>
      <c r="N22" s="92">
        <v>0</v>
      </c>
      <c r="O22" s="44">
        <v>0</v>
      </c>
      <c r="P22" s="91">
        <f t="shared" si="0"/>
        <v>0</v>
      </c>
    </row>
    <row r="23" spans="1:16" ht="24.75" customHeight="1" x14ac:dyDescent="0.2">
      <c r="A23" s="232" t="s">
        <v>210</v>
      </c>
      <c r="B23" s="232"/>
      <c r="C23" s="232"/>
      <c r="D23" s="232"/>
      <c r="E23" s="232"/>
      <c r="F23" s="232"/>
      <c r="G23" s="90">
        <v>18</v>
      </c>
      <c r="H23" s="91">
        <f>H18+H19+H20+H21+H22+H17+H9</f>
        <v>2000000</v>
      </c>
      <c r="I23" s="91">
        <f t="shared" ref="I23:N23" si="3">I18+I19+I20+I21+I22+I17+I9</f>
        <v>14732</v>
      </c>
      <c r="J23" s="91">
        <f t="shared" si="3"/>
        <v>0</v>
      </c>
      <c r="K23" s="91">
        <f t="shared" si="3"/>
        <v>2341943</v>
      </c>
      <c r="L23" s="91">
        <f t="shared" si="3"/>
        <v>100737</v>
      </c>
      <c r="M23" s="91">
        <f t="shared" si="3"/>
        <v>3391948</v>
      </c>
      <c r="N23" s="91">
        <f t="shared" si="3"/>
        <v>219530</v>
      </c>
      <c r="O23" s="91">
        <f>O18+O19+O20+O21+O22+O17+O9</f>
        <v>0</v>
      </c>
      <c r="P23" s="91">
        <f t="shared" si="0"/>
        <v>8068890</v>
      </c>
    </row>
    <row r="24" spans="1:16" x14ac:dyDescent="0.2">
      <c r="A24" s="233" t="s">
        <v>17</v>
      </c>
      <c r="B24" s="234"/>
      <c r="C24" s="234"/>
      <c r="D24" s="234"/>
      <c r="E24" s="234"/>
      <c r="F24" s="234"/>
      <c r="G24" s="234"/>
      <c r="H24" s="234"/>
      <c r="I24" s="234"/>
      <c r="J24" s="234"/>
      <c r="K24" s="234"/>
      <c r="L24" s="234"/>
      <c r="M24" s="234"/>
      <c r="N24" s="234"/>
      <c r="O24" s="234"/>
      <c r="P24" s="234"/>
    </row>
    <row r="25" spans="1:16" ht="12.75" customHeight="1" x14ac:dyDescent="0.2">
      <c r="A25" s="231" t="s">
        <v>212</v>
      </c>
      <c r="B25" s="231"/>
      <c r="C25" s="231"/>
      <c r="D25" s="231"/>
      <c r="E25" s="231"/>
      <c r="F25" s="231"/>
      <c r="G25" s="21">
        <v>19</v>
      </c>
      <c r="H25" s="44">
        <v>2000000</v>
      </c>
      <c r="I25" s="44">
        <v>14732</v>
      </c>
      <c r="J25" s="44">
        <v>0</v>
      </c>
      <c r="K25" s="44">
        <v>2341943</v>
      </c>
      <c r="L25" s="44">
        <v>100737</v>
      </c>
      <c r="M25" s="44">
        <v>3391948</v>
      </c>
      <c r="N25" s="92">
        <v>219530</v>
      </c>
      <c r="O25" s="44">
        <v>0</v>
      </c>
      <c r="P25" s="91">
        <f>H25+I25+J25+K25+L25+M25+N25+O25</f>
        <v>8068890</v>
      </c>
    </row>
    <row r="26" spans="1:16" ht="12.75" customHeight="1" x14ac:dyDescent="0.2">
      <c r="A26" s="229" t="s">
        <v>197</v>
      </c>
      <c r="B26" s="229"/>
      <c r="C26" s="229"/>
      <c r="D26" s="229"/>
      <c r="E26" s="229"/>
      <c r="F26" s="229"/>
      <c r="G26" s="21">
        <v>20</v>
      </c>
      <c r="H26" s="44">
        <v>0</v>
      </c>
      <c r="I26" s="44">
        <v>0</v>
      </c>
      <c r="J26" s="44">
        <v>0</v>
      </c>
      <c r="K26" s="44">
        <v>0</v>
      </c>
      <c r="L26" s="44">
        <v>0</v>
      </c>
      <c r="M26" s="44">
        <v>0</v>
      </c>
      <c r="N26" s="92">
        <v>0</v>
      </c>
      <c r="O26" s="44">
        <v>0</v>
      </c>
      <c r="P26" s="91">
        <f t="shared" ref="P26:P42" si="4">H26+I26+J26+K26+L26+M26+N26+O26</f>
        <v>0</v>
      </c>
    </row>
    <row r="27" spans="1:16" ht="12.75" customHeight="1" x14ac:dyDescent="0.2">
      <c r="A27" s="229" t="s">
        <v>198</v>
      </c>
      <c r="B27" s="229"/>
      <c r="C27" s="229"/>
      <c r="D27" s="229"/>
      <c r="E27" s="229"/>
      <c r="F27" s="229"/>
      <c r="G27" s="21">
        <v>21</v>
      </c>
      <c r="H27" s="44">
        <v>0</v>
      </c>
      <c r="I27" s="44">
        <v>0</v>
      </c>
      <c r="J27" s="44">
        <v>0</v>
      </c>
      <c r="K27" s="44">
        <v>0</v>
      </c>
      <c r="L27" s="44">
        <v>0</v>
      </c>
      <c r="M27" s="44">
        <v>0</v>
      </c>
      <c r="N27" s="92">
        <v>0</v>
      </c>
      <c r="O27" s="44">
        <v>0</v>
      </c>
      <c r="P27" s="91">
        <f t="shared" si="4"/>
        <v>0</v>
      </c>
    </row>
    <row r="28" spans="1:16" ht="24" customHeight="1" x14ac:dyDescent="0.2">
      <c r="A28" s="230" t="s">
        <v>213</v>
      </c>
      <c r="B28" s="230"/>
      <c r="C28" s="230"/>
      <c r="D28" s="230"/>
      <c r="E28" s="230"/>
      <c r="F28" s="230"/>
      <c r="G28" s="90">
        <v>22</v>
      </c>
      <c r="H28" s="91">
        <f>H25+H26+H27</f>
        <v>2000000</v>
      </c>
      <c r="I28" s="91">
        <f t="shared" ref="I28:O28" si="5">I25+I26+I27</f>
        <v>14732</v>
      </c>
      <c r="J28" s="91">
        <f t="shared" si="5"/>
        <v>0</v>
      </c>
      <c r="K28" s="91">
        <f t="shared" si="5"/>
        <v>2341943</v>
      </c>
      <c r="L28" s="91">
        <f t="shared" si="5"/>
        <v>100737</v>
      </c>
      <c r="M28" s="91">
        <f t="shared" si="5"/>
        <v>3391948</v>
      </c>
      <c r="N28" s="91">
        <f t="shared" si="5"/>
        <v>219530</v>
      </c>
      <c r="O28" s="91">
        <f t="shared" si="5"/>
        <v>0</v>
      </c>
      <c r="P28" s="91">
        <f t="shared" si="4"/>
        <v>8068890</v>
      </c>
    </row>
    <row r="29" spans="1:16" ht="12.75" customHeight="1" x14ac:dyDescent="0.2">
      <c r="A29" s="229" t="s">
        <v>214</v>
      </c>
      <c r="B29" s="229"/>
      <c r="C29" s="229"/>
      <c r="D29" s="229"/>
      <c r="E29" s="229"/>
      <c r="F29" s="229"/>
      <c r="G29" s="21">
        <v>23</v>
      </c>
      <c r="H29" s="44">
        <v>0</v>
      </c>
      <c r="I29" s="44">
        <v>0</v>
      </c>
      <c r="J29" s="44">
        <v>0</v>
      </c>
      <c r="K29" s="44">
        <v>0</v>
      </c>
      <c r="L29" s="44">
        <v>0</v>
      </c>
      <c r="M29" s="44">
        <v>219530</v>
      </c>
      <c r="N29" s="92">
        <v>-12076</v>
      </c>
      <c r="O29" s="44">
        <v>0</v>
      </c>
      <c r="P29" s="91">
        <f t="shared" si="4"/>
        <v>207454</v>
      </c>
    </row>
    <row r="30" spans="1:16" ht="16.5" customHeight="1" x14ac:dyDescent="0.2">
      <c r="A30" s="229" t="s">
        <v>215</v>
      </c>
      <c r="B30" s="229"/>
      <c r="C30" s="229"/>
      <c r="D30" s="229"/>
      <c r="E30" s="229"/>
      <c r="F30" s="229"/>
      <c r="G30" s="21">
        <v>24</v>
      </c>
      <c r="H30" s="44">
        <v>0</v>
      </c>
      <c r="I30" s="44">
        <v>0</v>
      </c>
      <c r="J30" s="44">
        <v>0</v>
      </c>
      <c r="K30" s="44">
        <v>885924</v>
      </c>
      <c r="L30" s="44">
        <v>0</v>
      </c>
      <c r="M30" s="44">
        <v>0</v>
      </c>
      <c r="N30" s="92">
        <v>0</v>
      </c>
      <c r="O30" s="44">
        <v>0</v>
      </c>
      <c r="P30" s="91">
        <f t="shared" si="4"/>
        <v>885924</v>
      </c>
    </row>
    <row r="31" spans="1:16" ht="12.75" customHeight="1" x14ac:dyDescent="0.2">
      <c r="A31" s="229" t="s">
        <v>216</v>
      </c>
      <c r="B31" s="229"/>
      <c r="C31" s="229"/>
      <c r="D31" s="229"/>
      <c r="E31" s="229"/>
      <c r="F31" s="229"/>
      <c r="G31" s="21">
        <v>25</v>
      </c>
      <c r="H31" s="44">
        <v>0</v>
      </c>
      <c r="I31" s="44">
        <v>0</v>
      </c>
      <c r="J31" s="44">
        <v>0</v>
      </c>
      <c r="K31" s="44">
        <v>-384467</v>
      </c>
      <c r="L31" s="44">
        <v>0</v>
      </c>
      <c r="M31" s="44">
        <v>384467</v>
      </c>
      <c r="N31" s="92">
        <v>0</v>
      </c>
      <c r="O31" s="44">
        <v>0</v>
      </c>
      <c r="P31" s="91">
        <f t="shared" si="4"/>
        <v>0</v>
      </c>
    </row>
    <row r="32" spans="1:16" ht="12.75" customHeight="1" x14ac:dyDescent="0.2">
      <c r="A32" s="229" t="s">
        <v>217</v>
      </c>
      <c r="B32" s="229"/>
      <c r="C32" s="229"/>
      <c r="D32" s="229"/>
      <c r="E32" s="229"/>
      <c r="F32" s="229"/>
      <c r="G32" s="21">
        <v>26</v>
      </c>
      <c r="H32" s="44">
        <v>0</v>
      </c>
      <c r="I32" s="44">
        <v>0</v>
      </c>
      <c r="J32" s="44">
        <v>0</v>
      </c>
      <c r="K32" s="44">
        <v>0</v>
      </c>
      <c r="L32" s="44">
        <v>0</v>
      </c>
      <c r="M32" s="44">
        <v>0</v>
      </c>
      <c r="N32" s="92">
        <v>0</v>
      </c>
      <c r="O32" s="44">
        <v>0</v>
      </c>
      <c r="P32" s="91">
        <f t="shared" si="4"/>
        <v>0</v>
      </c>
    </row>
    <row r="33" spans="1:16" ht="24.75" customHeight="1" x14ac:dyDescent="0.2">
      <c r="A33" s="229" t="s">
        <v>218</v>
      </c>
      <c r="B33" s="229"/>
      <c r="C33" s="229"/>
      <c r="D33" s="229"/>
      <c r="E33" s="229"/>
      <c r="F33" s="229"/>
      <c r="G33" s="21">
        <v>27</v>
      </c>
      <c r="H33" s="44">
        <v>0</v>
      </c>
      <c r="I33" s="44">
        <v>0</v>
      </c>
      <c r="J33" s="44">
        <v>0</v>
      </c>
      <c r="K33" s="44">
        <v>0</v>
      </c>
      <c r="L33" s="44">
        <v>0</v>
      </c>
      <c r="M33" s="44">
        <v>0</v>
      </c>
      <c r="N33" s="92">
        <v>0</v>
      </c>
      <c r="O33" s="44">
        <v>0</v>
      </c>
      <c r="P33" s="91">
        <f t="shared" si="4"/>
        <v>0</v>
      </c>
    </row>
    <row r="34" spans="1:16" ht="12.75" customHeight="1" x14ac:dyDescent="0.2">
      <c r="A34" s="229" t="s">
        <v>219</v>
      </c>
      <c r="B34" s="229"/>
      <c r="C34" s="229"/>
      <c r="D34" s="229"/>
      <c r="E34" s="229"/>
      <c r="F34" s="229"/>
      <c r="G34" s="21">
        <v>28</v>
      </c>
      <c r="H34" s="44">
        <v>0</v>
      </c>
      <c r="I34" s="44">
        <v>0</v>
      </c>
      <c r="J34" s="44">
        <v>0</v>
      </c>
      <c r="K34" s="44">
        <v>0</v>
      </c>
      <c r="L34" s="44">
        <v>0</v>
      </c>
      <c r="M34" s="44">
        <v>0</v>
      </c>
      <c r="N34" s="92">
        <v>0</v>
      </c>
      <c r="O34" s="44">
        <v>0</v>
      </c>
      <c r="P34" s="91">
        <f t="shared" si="4"/>
        <v>0</v>
      </c>
    </row>
    <row r="35" spans="1:16" ht="12.75" customHeight="1" x14ac:dyDescent="0.2">
      <c r="A35" s="229" t="s">
        <v>220</v>
      </c>
      <c r="B35" s="229"/>
      <c r="C35" s="229"/>
      <c r="D35" s="229"/>
      <c r="E35" s="229"/>
      <c r="F35" s="229"/>
      <c r="G35" s="21">
        <v>29</v>
      </c>
      <c r="H35" s="44">
        <v>0</v>
      </c>
      <c r="I35" s="44">
        <v>0</v>
      </c>
      <c r="J35" s="44">
        <v>0</v>
      </c>
      <c r="K35" s="44">
        <v>0</v>
      </c>
      <c r="L35" s="44">
        <v>0</v>
      </c>
      <c r="M35" s="44">
        <v>0</v>
      </c>
      <c r="N35" s="92">
        <v>-219530</v>
      </c>
      <c r="O35" s="44">
        <v>0</v>
      </c>
      <c r="P35" s="91">
        <f t="shared" si="4"/>
        <v>-219530</v>
      </c>
    </row>
    <row r="36" spans="1:16" ht="25.5" customHeight="1" x14ac:dyDescent="0.2">
      <c r="A36" s="230" t="s">
        <v>221</v>
      </c>
      <c r="B36" s="230"/>
      <c r="C36" s="230"/>
      <c r="D36" s="230"/>
      <c r="E36" s="230"/>
      <c r="F36" s="230"/>
      <c r="G36" s="90">
        <v>30</v>
      </c>
      <c r="H36" s="91">
        <f>H29+H30+H31+H32+H33+H34+H35</f>
        <v>0</v>
      </c>
      <c r="I36" s="91">
        <f t="shared" ref="I36:N36" si="6">I29+I30+I31+I32+I33+I34+I35</f>
        <v>0</v>
      </c>
      <c r="J36" s="91">
        <f t="shared" si="6"/>
        <v>0</v>
      </c>
      <c r="K36" s="91">
        <f t="shared" si="6"/>
        <v>501457</v>
      </c>
      <c r="L36" s="91">
        <f t="shared" si="6"/>
        <v>0</v>
      </c>
      <c r="M36" s="91">
        <f t="shared" si="6"/>
        <v>603997</v>
      </c>
      <c r="N36" s="91">
        <f t="shared" si="6"/>
        <v>-231606</v>
      </c>
      <c r="O36" s="91">
        <f>O29+O30+O31+O32+O33+O34+O35</f>
        <v>0</v>
      </c>
      <c r="P36" s="91">
        <f t="shared" si="4"/>
        <v>873848</v>
      </c>
    </row>
    <row r="37" spans="1:16" ht="12.75" customHeight="1" x14ac:dyDescent="0.2">
      <c r="A37" s="229" t="s">
        <v>222</v>
      </c>
      <c r="B37" s="229"/>
      <c r="C37" s="229"/>
      <c r="D37" s="229"/>
      <c r="E37" s="229"/>
      <c r="F37" s="229"/>
      <c r="G37" s="21">
        <v>31</v>
      </c>
      <c r="H37" s="44">
        <v>0</v>
      </c>
      <c r="I37" s="44">
        <v>0</v>
      </c>
      <c r="J37" s="44">
        <v>0</v>
      </c>
      <c r="K37" s="44">
        <v>0</v>
      </c>
      <c r="L37" s="44">
        <v>0</v>
      </c>
      <c r="M37" s="44">
        <v>0</v>
      </c>
      <c r="N37" s="92">
        <v>0</v>
      </c>
      <c r="O37" s="44">
        <v>0</v>
      </c>
      <c r="P37" s="91">
        <f t="shared" si="4"/>
        <v>0</v>
      </c>
    </row>
    <row r="38" spans="1:16" ht="12.75" customHeight="1" x14ac:dyDescent="0.2">
      <c r="A38" s="229" t="s">
        <v>223</v>
      </c>
      <c r="B38" s="229"/>
      <c r="C38" s="229"/>
      <c r="D38" s="229"/>
      <c r="E38" s="229"/>
      <c r="F38" s="229"/>
      <c r="G38" s="21">
        <v>32</v>
      </c>
      <c r="H38" s="44">
        <v>0</v>
      </c>
      <c r="I38" s="44">
        <v>0</v>
      </c>
      <c r="J38" s="44">
        <v>0</v>
      </c>
      <c r="K38" s="44">
        <v>0</v>
      </c>
      <c r="L38" s="44">
        <v>0</v>
      </c>
      <c r="M38" s="44">
        <v>0</v>
      </c>
      <c r="N38" s="92">
        <v>0</v>
      </c>
      <c r="O38" s="44">
        <v>0</v>
      </c>
      <c r="P38" s="91">
        <f t="shared" si="4"/>
        <v>0</v>
      </c>
    </row>
    <row r="39" spans="1:16" ht="12.75" customHeight="1" x14ac:dyDescent="0.2">
      <c r="A39" s="229" t="s">
        <v>227</v>
      </c>
      <c r="B39" s="229"/>
      <c r="C39" s="229"/>
      <c r="D39" s="229"/>
      <c r="E39" s="229"/>
      <c r="F39" s="229"/>
      <c r="G39" s="21">
        <v>33</v>
      </c>
      <c r="H39" s="44">
        <v>0</v>
      </c>
      <c r="I39" s="44">
        <v>0</v>
      </c>
      <c r="J39" s="44">
        <v>0</v>
      </c>
      <c r="K39" s="44">
        <v>0</v>
      </c>
      <c r="L39" s="44">
        <v>0</v>
      </c>
      <c r="M39" s="44">
        <v>0</v>
      </c>
      <c r="N39" s="92">
        <v>0</v>
      </c>
      <c r="O39" s="44">
        <v>0</v>
      </c>
      <c r="P39" s="91">
        <f t="shared" si="4"/>
        <v>0</v>
      </c>
    </row>
    <row r="40" spans="1:16" ht="12.75" customHeight="1" x14ac:dyDescent="0.2">
      <c r="A40" s="229" t="s">
        <v>224</v>
      </c>
      <c r="B40" s="229"/>
      <c r="C40" s="229"/>
      <c r="D40" s="229"/>
      <c r="E40" s="229"/>
      <c r="F40" s="229"/>
      <c r="G40" s="21">
        <v>34</v>
      </c>
      <c r="H40" s="44">
        <v>0</v>
      </c>
      <c r="I40" s="44">
        <v>0</v>
      </c>
      <c r="J40" s="44">
        <v>0</v>
      </c>
      <c r="K40" s="44">
        <v>0</v>
      </c>
      <c r="L40" s="44">
        <v>0</v>
      </c>
      <c r="M40" s="44">
        <v>0</v>
      </c>
      <c r="N40" s="92">
        <v>0</v>
      </c>
      <c r="O40" s="44">
        <v>0</v>
      </c>
      <c r="P40" s="91">
        <f t="shared" si="4"/>
        <v>0</v>
      </c>
    </row>
    <row r="41" spans="1:16" ht="12.75" customHeight="1" x14ac:dyDescent="0.2">
      <c r="A41" s="231" t="s">
        <v>225</v>
      </c>
      <c r="B41" s="231"/>
      <c r="C41" s="231"/>
      <c r="D41" s="231"/>
      <c r="E41" s="231"/>
      <c r="F41" s="231"/>
      <c r="G41" s="21">
        <v>35</v>
      </c>
      <c r="H41" s="44">
        <v>0</v>
      </c>
      <c r="I41" s="44">
        <v>0</v>
      </c>
      <c r="J41" s="44">
        <v>0</v>
      </c>
      <c r="K41" s="44">
        <v>0</v>
      </c>
      <c r="L41" s="44">
        <v>0</v>
      </c>
      <c r="M41" s="44">
        <v>0</v>
      </c>
      <c r="N41" s="92">
        <v>0</v>
      </c>
      <c r="O41" s="44">
        <v>0</v>
      </c>
      <c r="P41" s="91">
        <f t="shared" si="4"/>
        <v>0</v>
      </c>
    </row>
    <row r="42" spans="1:16" ht="20.25" customHeight="1" x14ac:dyDescent="0.2">
      <c r="A42" s="232" t="s">
        <v>226</v>
      </c>
      <c r="B42" s="232"/>
      <c r="C42" s="232"/>
      <c r="D42" s="232"/>
      <c r="E42" s="232"/>
      <c r="F42" s="232"/>
      <c r="G42" s="93">
        <v>36</v>
      </c>
      <c r="H42" s="94">
        <f>H28+H36+H37+H38+H39+H40+H41</f>
        <v>2000000</v>
      </c>
      <c r="I42" s="94">
        <f t="shared" ref="I42:O42" si="7">I28+I36+I37+I38+I39+I40+I41</f>
        <v>14732</v>
      </c>
      <c r="J42" s="94">
        <f t="shared" si="7"/>
        <v>0</v>
      </c>
      <c r="K42" s="94">
        <f t="shared" si="7"/>
        <v>2843400</v>
      </c>
      <c r="L42" s="94">
        <f t="shared" si="7"/>
        <v>100737</v>
      </c>
      <c r="M42" s="94">
        <f t="shared" si="7"/>
        <v>3995945</v>
      </c>
      <c r="N42" s="94">
        <f t="shared" si="7"/>
        <v>-12076</v>
      </c>
      <c r="O42" s="94">
        <f t="shared" si="7"/>
        <v>0</v>
      </c>
      <c r="P42" s="91">
        <f t="shared" si="4"/>
        <v>8942738</v>
      </c>
    </row>
  </sheetData>
  <sheetProtection algorithmName="SHA-512" hashValue="RpDg/Kxhnc5bdwE+Ya6Et1tXURU0MKVZjKcfDLCiA5tzokZu672bh8O1HzVM/98Ay+Ttqj8cRQOK63WvegY1jw==" saltValue="/MQUq/mP66aCIpiiC0mCJw==" spinCount="100000" sheet="1" objects="1" scenarios="1"/>
  <protectedRanges>
    <protectedRange sqref="E2" name="Range1_1"/>
    <protectedRange sqref="G2" name="Range1"/>
  </protectedRanges>
  <mergeCells count="42">
    <mergeCell ref="A8:F8"/>
    <mergeCell ref="A9:F9"/>
    <mergeCell ref="A10:F10"/>
    <mergeCell ref="A24:P24"/>
    <mergeCell ref="A1:I1"/>
    <mergeCell ref="C2:D2"/>
    <mergeCell ref="A7:F7"/>
    <mergeCell ref="A3:F3"/>
    <mergeCell ref="A4:F4"/>
    <mergeCell ref="A5:P5"/>
    <mergeCell ref="A6:F6"/>
    <mergeCell ref="A41:F41"/>
    <mergeCell ref="A42:F42"/>
    <mergeCell ref="A38:F38"/>
    <mergeCell ref="A21:F21"/>
    <mergeCell ref="A23:F23"/>
    <mergeCell ref="A25:F25"/>
    <mergeCell ref="A26:F26"/>
    <mergeCell ref="A27:F27"/>
    <mergeCell ref="A29:F29"/>
    <mergeCell ref="A30:F30"/>
    <mergeCell ref="A31:F31"/>
    <mergeCell ref="A36:F36"/>
    <mergeCell ref="A37:F37"/>
    <mergeCell ref="A28:F28"/>
    <mergeCell ref="A22:F22"/>
    <mergeCell ref="A32:F32"/>
    <mergeCell ref="A40:F40"/>
    <mergeCell ref="A11:F11"/>
    <mergeCell ref="A12:F12"/>
    <mergeCell ref="A17:F17"/>
    <mergeCell ref="A18:F18"/>
    <mergeCell ref="A19:F19"/>
    <mergeCell ref="A20:F20"/>
    <mergeCell ref="A13:F13"/>
    <mergeCell ref="A14:F14"/>
    <mergeCell ref="A15:F15"/>
    <mergeCell ref="A16:F16"/>
    <mergeCell ref="A33:F33"/>
    <mergeCell ref="A34:F34"/>
    <mergeCell ref="A35:F35"/>
    <mergeCell ref="A39:F3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00000000-0002-0000-0500-000000000000}">
      <formula1>39448</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00000000-0002-0000-0500-000001000000}">
      <formula1>0</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00000000-0002-0000-0500-000002000000}">
      <formula1>999999999999</formula1>
    </dataValidation>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00000000-0002-0000-0500-000003000000}">
      <formula1>9999999999</formula1>
    </dataValidation>
    <dataValidation type="whole" operator="notEqual" allowBlank="1" showInputMessage="1" showErrorMessage="1" errorTitle="Nedopušten upis" error="Dopušten je upis samo cjelobrojnih vrijednosti. " sqref="H6:P23 H25:P42" xr:uid="{00000000-0002-0000-0500-000004000000}">
      <formula1>999999999</formula1>
    </dataValidation>
  </dataValidations>
  <pageMargins left="0.75" right="0.75" top="1" bottom="1" header="0.5" footer="0.5"/>
  <pageSetup paperSize="9" scale="89" orientation="landscape" r:id="rId1"/>
  <headerFooter alignWithMargins="0"/>
  <rowBreaks count="1" manualBreakCount="1">
    <brk id="2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zoomScale="71" zoomScaleNormal="71" workbookViewId="0">
      <selection activeCell="P19" sqref="P19"/>
    </sheetView>
  </sheetViews>
  <sheetFormatPr defaultRowHeight="12.75" x14ac:dyDescent="0.2"/>
  <cols>
    <col min="7" max="7" width="9.140625" customWidth="1"/>
    <col min="9" max="9" width="81.140625" customWidth="1"/>
  </cols>
  <sheetData>
    <row r="1" spans="1:9" ht="12.75" customHeight="1" x14ac:dyDescent="0.2">
      <c r="A1" s="243" t="s">
        <v>304</v>
      </c>
      <c r="B1" s="243"/>
      <c r="C1" s="243"/>
      <c r="D1" s="243"/>
      <c r="E1" s="243"/>
      <c r="F1" s="243"/>
      <c r="G1" s="243"/>
      <c r="H1" s="243"/>
      <c r="I1" s="243"/>
    </row>
    <row r="2" spans="1:9" x14ac:dyDescent="0.2">
      <c r="A2" s="243"/>
      <c r="B2" s="243"/>
      <c r="C2" s="243"/>
      <c r="D2" s="243"/>
      <c r="E2" s="243"/>
      <c r="F2" s="243"/>
      <c r="G2" s="243"/>
      <c r="H2" s="243"/>
      <c r="I2" s="243"/>
    </row>
    <row r="3" spans="1:9" x14ac:dyDescent="0.2">
      <c r="A3" s="243"/>
      <c r="B3" s="243"/>
      <c r="C3" s="243"/>
      <c r="D3" s="243"/>
      <c r="E3" s="243"/>
      <c r="F3" s="243"/>
      <c r="G3" s="243"/>
      <c r="H3" s="243"/>
      <c r="I3" s="243"/>
    </row>
    <row r="4" spans="1:9" x14ac:dyDescent="0.2">
      <c r="A4" s="243"/>
      <c r="B4" s="243"/>
      <c r="C4" s="243"/>
      <c r="D4" s="243"/>
      <c r="E4" s="243"/>
      <c r="F4" s="243"/>
      <c r="G4" s="243"/>
      <c r="H4" s="243"/>
      <c r="I4" s="243"/>
    </row>
    <row r="5" spans="1:9" x14ac:dyDescent="0.2">
      <c r="A5" s="243"/>
      <c r="B5" s="243"/>
      <c r="C5" s="243"/>
      <c r="D5" s="243"/>
      <c r="E5" s="243"/>
      <c r="F5" s="243"/>
      <c r="G5" s="243"/>
      <c r="H5" s="243"/>
      <c r="I5" s="243"/>
    </row>
    <row r="6" spans="1:9" x14ac:dyDescent="0.2">
      <c r="A6" s="243"/>
      <c r="B6" s="243"/>
      <c r="C6" s="243"/>
      <c r="D6" s="243"/>
      <c r="E6" s="243"/>
      <c r="F6" s="243"/>
      <c r="G6" s="243"/>
      <c r="H6" s="243"/>
      <c r="I6" s="243"/>
    </row>
    <row r="7" spans="1:9" x14ac:dyDescent="0.2">
      <c r="A7" s="243"/>
      <c r="B7" s="243"/>
      <c r="C7" s="243"/>
      <c r="D7" s="243"/>
      <c r="E7" s="243"/>
      <c r="F7" s="243"/>
      <c r="G7" s="243"/>
      <c r="H7" s="243"/>
      <c r="I7" s="243"/>
    </row>
    <row r="8" spans="1:9" x14ac:dyDescent="0.2">
      <c r="A8" s="243"/>
      <c r="B8" s="243"/>
      <c r="C8" s="243"/>
      <c r="D8" s="243"/>
      <c r="E8" s="243"/>
      <c r="F8" s="243"/>
      <c r="G8" s="243"/>
      <c r="H8" s="243"/>
      <c r="I8" s="243"/>
    </row>
    <row r="9" spans="1:9" x14ac:dyDescent="0.2">
      <c r="A9" s="243"/>
      <c r="B9" s="243"/>
      <c r="C9" s="243"/>
      <c r="D9" s="243"/>
      <c r="E9" s="243"/>
      <c r="F9" s="243"/>
      <c r="G9" s="243"/>
      <c r="H9" s="243"/>
      <c r="I9" s="243"/>
    </row>
    <row r="10" spans="1:9" x14ac:dyDescent="0.2">
      <c r="A10" s="243"/>
      <c r="B10" s="243"/>
      <c r="C10" s="243"/>
      <c r="D10" s="243"/>
      <c r="E10" s="243"/>
      <c r="F10" s="243"/>
      <c r="G10" s="243"/>
      <c r="H10" s="243"/>
      <c r="I10" s="243"/>
    </row>
    <row r="11" spans="1:9" x14ac:dyDescent="0.2">
      <c r="A11" s="243"/>
      <c r="B11" s="243"/>
      <c r="C11" s="243"/>
      <c r="D11" s="243"/>
      <c r="E11" s="243"/>
      <c r="F11" s="243"/>
      <c r="G11" s="243"/>
      <c r="H11" s="243"/>
      <c r="I11" s="243"/>
    </row>
    <row r="12" spans="1:9" x14ac:dyDescent="0.2">
      <c r="A12" s="243"/>
      <c r="B12" s="243"/>
      <c r="C12" s="243"/>
      <c r="D12" s="243"/>
      <c r="E12" s="243"/>
      <c r="F12" s="243"/>
      <c r="G12" s="243"/>
      <c r="H12" s="243"/>
      <c r="I12" s="243"/>
    </row>
    <row r="13" spans="1:9" x14ac:dyDescent="0.2">
      <c r="A13" s="243"/>
      <c r="B13" s="243"/>
      <c r="C13" s="243"/>
      <c r="D13" s="243"/>
      <c r="E13" s="243"/>
      <c r="F13" s="243"/>
      <c r="G13" s="243"/>
      <c r="H13" s="243"/>
      <c r="I13" s="243"/>
    </row>
    <row r="14" spans="1:9" x14ac:dyDescent="0.2">
      <c r="A14" s="243"/>
      <c r="B14" s="243"/>
      <c r="C14" s="243"/>
      <c r="D14" s="243"/>
      <c r="E14" s="243"/>
      <c r="F14" s="243"/>
      <c r="G14" s="243"/>
      <c r="H14" s="243"/>
      <c r="I14" s="243"/>
    </row>
    <row r="15" spans="1:9" x14ac:dyDescent="0.2">
      <c r="A15" s="243"/>
      <c r="B15" s="243"/>
      <c r="C15" s="243"/>
      <c r="D15" s="243"/>
      <c r="E15" s="243"/>
      <c r="F15" s="243"/>
      <c r="G15" s="243"/>
      <c r="H15" s="243"/>
      <c r="I15" s="243"/>
    </row>
    <row r="16" spans="1:9" x14ac:dyDescent="0.2">
      <c r="A16" s="243"/>
      <c r="B16" s="243"/>
      <c r="C16" s="243"/>
      <c r="D16" s="243"/>
      <c r="E16" s="243"/>
      <c r="F16" s="243"/>
      <c r="G16" s="243"/>
      <c r="H16" s="243"/>
      <c r="I16" s="243"/>
    </row>
    <row r="17" spans="1:9" x14ac:dyDescent="0.2">
      <c r="A17" s="243"/>
      <c r="B17" s="243"/>
      <c r="C17" s="243"/>
      <c r="D17" s="243"/>
      <c r="E17" s="243"/>
      <c r="F17" s="243"/>
      <c r="G17" s="243"/>
      <c r="H17" s="243"/>
      <c r="I17" s="243"/>
    </row>
    <row r="18" spans="1:9" x14ac:dyDescent="0.2">
      <c r="A18" s="243"/>
      <c r="B18" s="243"/>
      <c r="C18" s="243"/>
      <c r="D18" s="243"/>
      <c r="E18" s="243"/>
      <c r="F18" s="243"/>
      <c r="G18" s="243"/>
      <c r="H18" s="243"/>
      <c r="I18" s="243"/>
    </row>
    <row r="19" spans="1:9" x14ac:dyDescent="0.2">
      <c r="A19" s="243"/>
      <c r="B19" s="243"/>
      <c r="C19" s="243"/>
      <c r="D19" s="243"/>
      <c r="E19" s="243"/>
      <c r="F19" s="243"/>
      <c r="G19" s="243"/>
      <c r="H19" s="243"/>
      <c r="I19" s="243"/>
    </row>
    <row r="20" spans="1:9" x14ac:dyDescent="0.2">
      <c r="A20" s="243"/>
      <c r="B20" s="243"/>
      <c r="C20" s="243"/>
      <c r="D20" s="243"/>
      <c r="E20" s="243"/>
      <c r="F20" s="243"/>
      <c r="G20" s="243"/>
      <c r="H20" s="243"/>
      <c r="I20" s="243"/>
    </row>
    <row r="21" spans="1:9" x14ac:dyDescent="0.2">
      <c r="A21" s="243"/>
      <c r="B21" s="243"/>
      <c r="C21" s="243"/>
      <c r="D21" s="243"/>
      <c r="E21" s="243"/>
      <c r="F21" s="243"/>
      <c r="G21" s="243"/>
      <c r="H21" s="243"/>
      <c r="I21" s="243"/>
    </row>
    <row r="22" spans="1:9" x14ac:dyDescent="0.2">
      <c r="A22" s="243"/>
      <c r="B22" s="243"/>
      <c r="C22" s="243"/>
      <c r="D22" s="243"/>
      <c r="E22" s="243"/>
      <c r="F22" s="243"/>
      <c r="G22" s="243"/>
      <c r="H22" s="243"/>
      <c r="I22" s="243"/>
    </row>
    <row r="23" spans="1:9" x14ac:dyDescent="0.2">
      <c r="A23" s="243"/>
      <c r="B23" s="243"/>
      <c r="C23" s="243"/>
      <c r="D23" s="243"/>
      <c r="E23" s="243"/>
      <c r="F23" s="243"/>
      <c r="G23" s="243"/>
      <c r="H23" s="243"/>
      <c r="I23" s="243"/>
    </row>
    <row r="24" spans="1:9" x14ac:dyDescent="0.2">
      <c r="A24" s="243"/>
      <c r="B24" s="243"/>
      <c r="C24" s="243"/>
      <c r="D24" s="243"/>
      <c r="E24" s="243"/>
      <c r="F24" s="243"/>
      <c r="G24" s="243"/>
      <c r="H24" s="243"/>
      <c r="I24" s="243"/>
    </row>
    <row r="25" spans="1:9" x14ac:dyDescent="0.2">
      <c r="A25" s="243"/>
      <c r="B25" s="243"/>
      <c r="C25" s="243"/>
      <c r="D25" s="243"/>
      <c r="E25" s="243"/>
      <c r="F25" s="243"/>
      <c r="G25" s="243"/>
      <c r="H25" s="243"/>
      <c r="I25" s="243"/>
    </row>
    <row r="26" spans="1:9" x14ac:dyDescent="0.2">
      <c r="A26" s="243"/>
      <c r="B26" s="243"/>
      <c r="C26" s="243"/>
      <c r="D26" s="243"/>
      <c r="E26" s="243"/>
      <c r="F26" s="243"/>
      <c r="G26" s="243"/>
      <c r="H26" s="243"/>
      <c r="I26" s="243"/>
    </row>
    <row r="27" spans="1:9" x14ac:dyDescent="0.2">
      <c r="A27" s="243"/>
      <c r="B27" s="243"/>
      <c r="C27" s="243"/>
      <c r="D27" s="243"/>
      <c r="E27" s="243"/>
      <c r="F27" s="243"/>
      <c r="G27" s="243"/>
      <c r="H27" s="243"/>
      <c r="I27" s="243"/>
    </row>
    <row r="28" spans="1:9" x14ac:dyDescent="0.2">
      <c r="A28" s="243"/>
      <c r="B28" s="243"/>
      <c r="C28" s="243"/>
      <c r="D28" s="243"/>
      <c r="E28" s="243"/>
      <c r="F28" s="243"/>
      <c r="G28" s="243"/>
      <c r="H28" s="243"/>
      <c r="I28" s="243"/>
    </row>
    <row r="29" spans="1:9" x14ac:dyDescent="0.2">
      <c r="A29" s="243"/>
      <c r="B29" s="243"/>
      <c r="C29" s="243"/>
      <c r="D29" s="243"/>
      <c r="E29" s="243"/>
      <c r="F29" s="243"/>
      <c r="G29" s="243"/>
      <c r="H29" s="243"/>
      <c r="I29" s="243"/>
    </row>
    <row r="30" spans="1:9" x14ac:dyDescent="0.2">
      <c r="A30" s="243"/>
      <c r="B30" s="243"/>
      <c r="C30" s="243"/>
      <c r="D30" s="243"/>
      <c r="E30" s="243"/>
      <c r="F30" s="243"/>
      <c r="G30" s="243"/>
      <c r="H30" s="243"/>
      <c r="I30" s="243"/>
    </row>
    <row r="31" spans="1:9" x14ac:dyDescent="0.2">
      <c r="A31" s="243"/>
      <c r="B31" s="243"/>
      <c r="C31" s="243"/>
      <c r="D31" s="243"/>
      <c r="E31" s="243"/>
      <c r="F31" s="243"/>
      <c r="G31" s="243"/>
      <c r="H31" s="243"/>
      <c r="I31" s="243"/>
    </row>
    <row r="32" spans="1:9" x14ac:dyDescent="0.2">
      <c r="A32" s="243"/>
      <c r="B32" s="243"/>
      <c r="C32" s="243"/>
      <c r="D32" s="243"/>
      <c r="E32" s="243"/>
      <c r="F32" s="243"/>
      <c r="G32" s="243"/>
      <c r="H32" s="243"/>
      <c r="I32" s="243"/>
    </row>
    <row r="33" spans="1:9" x14ac:dyDescent="0.2">
      <c r="A33" s="243"/>
      <c r="B33" s="243"/>
      <c r="C33" s="243"/>
      <c r="D33" s="243"/>
      <c r="E33" s="243"/>
      <c r="F33" s="243"/>
      <c r="G33" s="243"/>
      <c r="H33" s="243"/>
      <c r="I33" s="243"/>
    </row>
    <row r="34" spans="1:9" x14ac:dyDescent="0.2">
      <c r="A34" s="243"/>
      <c r="B34" s="243"/>
      <c r="C34" s="243"/>
      <c r="D34" s="243"/>
      <c r="E34" s="243"/>
      <c r="F34" s="243"/>
      <c r="G34" s="243"/>
      <c r="H34" s="243"/>
      <c r="I34" s="243"/>
    </row>
    <row r="35" spans="1:9" x14ac:dyDescent="0.2">
      <c r="A35" s="243"/>
      <c r="B35" s="243"/>
      <c r="C35" s="243"/>
      <c r="D35" s="243"/>
      <c r="E35" s="243"/>
      <c r="F35" s="243"/>
      <c r="G35" s="243"/>
      <c r="H35" s="243"/>
      <c r="I35" s="243"/>
    </row>
    <row r="36" spans="1:9" x14ac:dyDescent="0.2">
      <c r="A36" s="243"/>
      <c r="B36" s="243"/>
      <c r="C36" s="243"/>
      <c r="D36" s="243"/>
      <c r="E36" s="243"/>
      <c r="F36" s="243"/>
      <c r="G36" s="243"/>
      <c r="H36" s="243"/>
      <c r="I36" s="243"/>
    </row>
    <row r="37" spans="1:9" x14ac:dyDescent="0.2">
      <c r="A37" s="243"/>
      <c r="B37" s="243"/>
      <c r="C37" s="243"/>
      <c r="D37" s="243"/>
      <c r="E37" s="243"/>
      <c r="F37" s="243"/>
      <c r="G37" s="243"/>
      <c r="H37" s="243"/>
      <c r="I37" s="243"/>
    </row>
    <row r="38" spans="1:9" x14ac:dyDescent="0.2">
      <c r="A38" s="243"/>
      <c r="B38" s="243"/>
      <c r="C38" s="243"/>
      <c r="D38" s="243"/>
      <c r="E38" s="243"/>
      <c r="F38" s="243"/>
      <c r="G38" s="243"/>
      <c r="H38" s="243"/>
      <c r="I38" s="243"/>
    </row>
    <row r="39" spans="1:9" ht="143.25" customHeight="1" x14ac:dyDescent="0.2">
      <c r="A39" s="243"/>
      <c r="B39" s="243"/>
      <c r="C39" s="243"/>
      <c r="D39" s="243"/>
      <c r="E39" s="243"/>
      <c r="F39" s="243"/>
      <c r="G39" s="243"/>
      <c r="H39" s="243"/>
      <c r="I39" s="243"/>
    </row>
    <row r="40" spans="1:9" ht="326.45" customHeight="1" x14ac:dyDescent="0.2">
      <c r="A40" s="243"/>
      <c r="B40" s="243"/>
      <c r="C40" s="243"/>
      <c r="D40" s="243"/>
      <c r="E40" s="243"/>
      <c r="F40" s="243"/>
      <c r="G40" s="243"/>
      <c r="H40" s="243"/>
      <c r="I40" s="243"/>
    </row>
  </sheetData>
  <mergeCells count="1">
    <mergeCell ref="A1:I40"/>
  </mergeCells>
  <pageMargins left="0.7" right="0.7" top="0.75" bottom="0.75" header="0.3" footer="0.3"/>
  <pageSetup paperSize="9" scale="8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E3985E-FA02-4156-A3F8-ACB347F7239B}">
  <ds:schemaRefs>
    <ds:schemaRef ds:uri="http://schemas.microsoft.com/sharepoint/v3/contenttype/forms"/>
  </ds:schemaRefs>
</ds:datastoreItem>
</file>

<file path=customXml/itemProps2.xml><?xml version="1.0" encoding="utf-8"?>
<ds:datastoreItem xmlns:ds="http://schemas.openxmlformats.org/officeDocument/2006/customXml" ds:itemID="{BE45A65A-957F-4BD4-BC54-E7404E12A8ED}">
  <ds:schemaRef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E46C1C58-F641-408A-A381-091D19496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Snjezana Milovanovic</cp:lastModifiedBy>
  <cp:lastPrinted>2025-04-15T10:48:36Z</cp:lastPrinted>
  <dcterms:created xsi:type="dcterms:W3CDTF">2008-10-17T11:51:54Z</dcterms:created>
  <dcterms:modified xsi:type="dcterms:W3CDTF">2025-04-15T12:43:00Z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