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inspirecapitalbiz.sharepoint.com/BackOffice/2) SZAIF/15) FI_SZAIF/2023/4q_2023/za objavu/"/>
    </mc:Choice>
  </mc:AlternateContent>
  <xr:revisionPtr revIDLastSave="0" documentId="8_{8576C87C-D603-4FCC-AE93-2E9A66F7FFC6}" xr6:coauthVersionLast="47" xr6:coauthVersionMax="47" xr10:uidLastSave="{00000000-0000-0000-0000-000000000000}"/>
  <bookViews>
    <workbookView xWindow="-120" yWindow="-120" windowWidth="29040" windowHeight="15720" xr2:uid="{00000000-000D-0000-FFFF-FFFF00000000}"/>
  </bookViews>
  <sheets>
    <sheet name="Opći podaci" sheetId="2" r:id="rId1"/>
    <sheet name="IFP" sheetId="3" r:id="rId2"/>
    <sheet name="ISD" sheetId="4" r:id="rId3"/>
    <sheet name="INDd" sheetId="5" r:id="rId4"/>
    <sheet name="INTi" sheetId="6" r:id="rId5"/>
    <sheet name="IPK" sheetId="7" r:id="rId6"/>
    <sheet name="Bilješke"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6" l="1"/>
  <c r="J6" i="7"/>
  <c r="H31" i="6"/>
  <c r="K28" i="4" l="1"/>
  <c r="I29" i="6"/>
  <c r="H7" i="6" l="1"/>
  <c r="H37" i="6" l="1"/>
  <c r="H39" i="6" s="1"/>
  <c r="I36" i="7" l="1"/>
  <c r="J36" i="7"/>
  <c r="K36" i="7"/>
  <c r="L36" i="7"/>
  <c r="M36" i="7"/>
  <c r="N36" i="7"/>
  <c r="O36" i="7"/>
  <c r="H36" i="7"/>
  <c r="I27" i="6"/>
  <c r="I17" i="6"/>
  <c r="I10" i="3" l="1"/>
  <c r="I38" i="6"/>
  <c r="I14" i="6"/>
  <c r="I13" i="6"/>
  <c r="I12" i="6"/>
  <c r="H27" i="3" l="1"/>
  <c r="P41" i="7"/>
  <c r="P40" i="7"/>
  <c r="P38" i="7"/>
  <c r="P37" i="7"/>
  <c r="P34" i="7"/>
  <c r="P33" i="7"/>
  <c r="P32" i="7"/>
  <c r="P31" i="7"/>
  <c r="O28" i="7"/>
  <c r="J28" i="7"/>
  <c r="P39" i="7" s="1"/>
  <c r="P27" i="7"/>
  <c r="P26" i="7"/>
  <c r="P22" i="7"/>
  <c r="P21" i="7"/>
  <c r="P20" i="7"/>
  <c r="P19" i="7"/>
  <c r="P18" i="7"/>
  <c r="O17" i="7"/>
  <c r="N17" i="7"/>
  <c r="M17" i="7"/>
  <c r="L17" i="7"/>
  <c r="K17" i="7"/>
  <c r="J17" i="7"/>
  <c r="I17" i="7"/>
  <c r="H17" i="7"/>
  <c r="P16" i="7"/>
  <c r="P15" i="7"/>
  <c r="P14" i="7"/>
  <c r="P13" i="7"/>
  <c r="P12" i="7"/>
  <c r="P11" i="7"/>
  <c r="P10" i="7"/>
  <c r="O9" i="7"/>
  <c r="N9" i="7"/>
  <c r="M9" i="7"/>
  <c r="L9" i="7"/>
  <c r="K9" i="7"/>
  <c r="J9" i="7"/>
  <c r="I9" i="7"/>
  <c r="I23" i="7" s="1"/>
  <c r="H9" i="7"/>
  <c r="P8" i="7"/>
  <c r="P7" i="7"/>
  <c r="P6" i="7"/>
  <c r="I31" i="6"/>
  <c r="I34" i="5"/>
  <c r="H34" i="5"/>
  <c r="I7" i="5"/>
  <c r="H7" i="5"/>
  <c r="K52" i="4"/>
  <c r="J52" i="4"/>
  <c r="K48" i="4"/>
  <c r="J48" i="4"/>
  <c r="K45" i="4"/>
  <c r="J45" i="4"/>
  <c r="K39" i="4"/>
  <c r="J39" i="4"/>
  <c r="K27" i="4"/>
  <c r="K33" i="4" s="1"/>
  <c r="J27" i="4"/>
  <c r="J33" i="4" s="1"/>
  <c r="K15" i="4"/>
  <c r="J15" i="4"/>
  <c r="K9" i="4"/>
  <c r="J9" i="4"/>
  <c r="I61" i="3"/>
  <c r="I65" i="3" s="1"/>
  <c r="H61" i="3"/>
  <c r="H65" i="3" s="1"/>
  <c r="I47" i="3"/>
  <c r="H47" i="3"/>
  <c r="I44" i="3"/>
  <c r="H44" i="3"/>
  <c r="I36" i="3"/>
  <c r="H36" i="3"/>
  <c r="I27" i="3"/>
  <c r="I23" i="3"/>
  <c r="H23" i="3"/>
  <c r="I9" i="3"/>
  <c r="H10" i="3"/>
  <c r="I30" i="6" l="1"/>
  <c r="H9" i="3"/>
  <c r="I15" i="6"/>
  <c r="I26" i="6"/>
  <c r="H23" i="7"/>
  <c r="H25" i="7" s="1"/>
  <c r="H28" i="7" s="1"/>
  <c r="H42" i="7" s="1"/>
  <c r="O23" i="7"/>
  <c r="L23" i="7"/>
  <c r="L25" i="7" s="1"/>
  <c r="L28" i="7" s="1"/>
  <c r="L42" i="7" s="1"/>
  <c r="H41" i="5"/>
  <c r="H43" i="5" s="1"/>
  <c r="I41" i="5"/>
  <c r="I43" i="5" s="1"/>
  <c r="J23" i="7"/>
  <c r="M23" i="7"/>
  <c r="M25" i="7" s="1"/>
  <c r="M28" i="7" s="1"/>
  <c r="K23" i="7"/>
  <c r="N23" i="7"/>
  <c r="J18" i="4"/>
  <c r="J34" i="4" s="1"/>
  <c r="J36" i="4" s="1"/>
  <c r="I8" i="6" s="1"/>
  <c r="K18" i="4"/>
  <c r="K34" i="4" s="1"/>
  <c r="K36" i="4" s="1"/>
  <c r="I33" i="3"/>
  <c r="I52" i="3"/>
  <c r="H52" i="3"/>
  <c r="H33" i="3"/>
  <c r="P30" i="7"/>
  <c r="O42" i="7"/>
  <c r="K28" i="7"/>
  <c r="K42" i="7" s="1"/>
  <c r="P9" i="7"/>
  <c r="N28" i="7"/>
  <c r="J42" i="7"/>
  <c r="P17" i="7"/>
  <c r="J44" i="4"/>
  <c r="J38" i="4" s="1"/>
  <c r="K44" i="4"/>
  <c r="K38" i="4" s="1"/>
  <c r="P29" i="7"/>
  <c r="H53" i="3" l="1"/>
  <c r="H55" i="3" s="1"/>
  <c r="K56" i="4"/>
  <c r="J56" i="4"/>
  <c r="I7" i="6"/>
  <c r="I25" i="7"/>
  <c r="I28" i="7" s="1"/>
  <c r="I53" i="3"/>
  <c r="I55" i="3" s="1"/>
  <c r="N42" i="7"/>
  <c r="P23" i="7"/>
  <c r="I37" i="6" l="1"/>
  <c r="I39" i="6" s="1"/>
  <c r="I42" i="7"/>
  <c r="P28" i="7"/>
  <c r="P25" i="7"/>
  <c r="M42" i="7"/>
  <c r="P35" i="7"/>
  <c r="P36" i="7" s="1"/>
  <c r="P42" i="7"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404AA57-3932-4E47-8A9D-62F91D3186DB}" name="FI-ZAIF" type="4" refreshedVersion="0" background="1">
    <webPr xml="1" sourceData="1" url="C:\Users\MarkoCmarec\OneDrive - Interkapital d.d\Documents\1\FI-ZAIF.xml" htmlTables="1" htmlFormat="all"/>
  </connection>
  <connection id="2" xr16:uid="{FE0124AF-3823-4626-BDE2-C94A99569990}" name="SZAIF-IFON-31.12.2022." type="4" refreshedVersion="0" background="1">
    <webPr xml="1" sourceData="1" url="C:\Users\marko\OneDrive\Radna površina\Inspire\Slavonac\FI\SZAIF-IFON-31.12.2022..xml" htmlTables="1" htmlFormat="all"/>
  </connection>
</connections>
</file>

<file path=xl/sharedStrings.xml><?xml version="1.0" encoding="utf-8"?>
<sst xmlns="http://schemas.openxmlformats.org/spreadsheetml/2006/main" count="344" uniqueCount="301">
  <si>
    <t>Prilog 1.</t>
  </si>
  <si>
    <t>OPĆI PODACI ZA IZDAVATELJE</t>
  </si>
  <si>
    <t>Razdoblje izvještavanja:</t>
  </si>
  <si>
    <t>do</t>
  </si>
  <si>
    <t>Godina:</t>
  </si>
  <si>
    <t>Kvartal:</t>
  </si>
  <si>
    <t xml:space="preserve">Tromjesečni financijski izvještaji </t>
  </si>
  <si>
    <t>Matični broj (MB):</t>
  </si>
  <si>
    <t>1431510</t>
  </si>
  <si>
    <t>Oznaka matične države članice izdavatelja:</t>
  </si>
  <si>
    <t>HR</t>
  </si>
  <si>
    <t>Matični broj 
subjekta (MBS):</t>
  </si>
  <si>
    <t>30064066</t>
  </si>
  <si>
    <t>Osobni identifikacijski broj (OIB):</t>
  </si>
  <si>
    <t>6371858079</t>
  </si>
  <si>
    <t>LEI:</t>
  </si>
  <si>
    <t>549300O7XDWQHBU5IZ51</t>
  </si>
  <si>
    <t>Šifra ustanove:</t>
  </si>
  <si>
    <t>2080</t>
  </si>
  <si>
    <t>Tvrtka izdavatelja:</t>
  </si>
  <si>
    <t>Poštanski broj i mjesto:</t>
  </si>
  <si>
    <t>ZAGREB</t>
  </si>
  <si>
    <t>Ulica i kućni broj:</t>
  </si>
  <si>
    <t xml:space="preserve">Ulica Andrije Hebranga 34							</t>
  </si>
  <si>
    <t>Adresa e-pošte:</t>
  </si>
  <si>
    <t>marko.beslic@inspire.investments</t>
  </si>
  <si>
    <t>Internet adresa:</t>
  </si>
  <si>
    <t xml:space="preserve">     www.inspire.investments</t>
  </si>
  <si>
    <t>Broj zaposlenih (krajem
 izvještajnog razdoblja):</t>
  </si>
  <si>
    <t>Konsolidirani izvještaj:</t>
  </si>
  <si>
    <t>KN</t>
  </si>
  <si>
    <t xml:space="preserve">          (KN-nije konsolidirano/KD-konsolidirano)</t>
  </si>
  <si>
    <t>KD</t>
  </si>
  <si>
    <t xml:space="preserve">Revidirano:   </t>
  </si>
  <si>
    <t>RN</t>
  </si>
  <si>
    <t>(RN-nije revidirano/RD-revidirano)</t>
  </si>
  <si>
    <t>RD</t>
  </si>
  <si>
    <t>Tvrtke ovisnih subjekata (prema MSFI):</t>
  </si>
  <si>
    <t>Sjedište:</t>
  </si>
  <si>
    <t>MB:</t>
  </si>
  <si>
    <t>Da</t>
  </si>
  <si>
    <t>Ne</t>
  </si>
  <si>
    <t>Knjigovodstveni servis:</t>
  </si>
  <si>
    <t xml:space="preserve">    (Da/Ne)</t>
  </si>
  <si>
    <t>(tvrtka knjigovodstvenog servisa)</t>
  </si>
  <si>
    <t>Osoba za kontakt:</t>
  </si>
  <si>
    <t>(unosi se samo prezime i ime osobe za kontakt)</t>
  </si>
  <si>
    <t>Telefon:</t>
  </si>
  <si>
    <t>Revizorsko društvo:</t>
  </si>
  <si>
    <t>(tvrtka revizorskog društva)</t>
  </si>
  <si>
    <t>Ovlašteni revizor:</t>
  </si>
  <si>
    <t>(ime i prezime)</t>
  </si>
  <si>
    <t>Naziv pozicije</t>
  </si>
  <si>
    <r>
      <t xml:space="preserve">AOP
</t>
    </r>
    <r>
      <rPr>
        <b/>
        <sz val="7"/>
        <rFont val="Arial"/>
        <family val="2"/>
        <charset val="238"/>
      </rPr>
      <t>oznaka</t>
    </r>
  </si>
  <si>
    <t>Zadnji dan prethodne poslovne godine</t>
  </si>
  <si>
    <t xml:space="preserve">Na izvještajni datum tekućeg razdoblja
</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</si>
  <si>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</si>
  <si>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</si>
  <si>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</si>
  <si>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</si>
  <si>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</si>
  <si>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</si>
  <si>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</si>
  <si>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</si>
  <si>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</si>
  <si>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</si>
  <si>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</si>
  <si>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</si>
  <si>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</si>
  <si>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</si>
  <si>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</si>
  <si>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</si>
  <si>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</si>
  <si>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</si>
  <si>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</si>
  <si>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</si>
  <si>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</si>
  <si>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</si>
  <si>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</si>
  <si>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</si>
  <si>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</si>
  <si>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</si>
  <si>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</si>
  <si>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</si>
  <si>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</si>
  <si>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</si>
  <si>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</si>
  <si>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</si>
  <si>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</si>
  <si>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</si>
  <si>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</si>
  <si>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</si>
  <si>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</si>
  <si>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</si>
  <si>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</si>
  <si>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</si>
  <si>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</si>
  <si>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</si>
  <si>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</si>
  <si>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</si>
  <si>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</si>
  <si>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</si>
  <si>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</si>
  <si>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</si>
  <si>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Temeljni kapital</t>
  </si>
  <si>
    <t>Premija na emitirane dionice/kapitalne rezerve</t>
  </si>
  <si>
    <t>Vlastite dionice</t>
  </si>
  <si>
    <t xml:space="preserve"> Dobit/gubitak tekuće poslovne godine</t>
  </si>
  <si>
    <t xml:space="preserve"> Zadržana dobit/gubitak iz prethodnih razdoblja</t>
  </si>
  <si>
    <t>Rezerve fer vrijednosti (AOP53 + AOP54)</t>
  </si>
  <si>
    <t xml:space="preserve"> – fer vrijednost financijske imovine</t>
  </si>
  <si>
    <t xml:space="preserve"> – učinkoviti dio računovodstva zaštite</t>
  </si>
  <si>
    <t xml:space="preserve"> Ostale revalorizacijske rezerve</t>
  </si>
  <si>
    <t>Ukupno kapital i rezerve ((Σ od AOP047 do AOP052) + AOP055)</t>
  </si>
  <si>
    <t>Izvanbilančna evidencija pasiva</t>
  </si>
  <si>
    <t>Dodatak **</t>
  </si>
  <si>
    <t>Pripisano imateljima matice</t>
  </si>
  <si>
    <t>Pripisano manjinskom interesu</t>
  </si>
  <si>
    <t>u EUR</t>
  </si>
  <si>
    <r>
      <t xml:space="preserve">AOP
</t>
    </r>
    <r>
      <rPr>
        <b/>
        <sz val="8"/>
        <rFont val="Arial"/>
        <family val="2"/>
        <charset val="238"/>
      </rPr>
      <t>oznaka</t>
    </r>
  </si>
  <si>
    <t>Isto razdoblje prethodne godine</t>
  </si>
  <si>
    <t>Tekuće razdoblje</t>
  </si>
  <si>
    <t xml:space="preserve">Kumulativ </t>
  </si>
  <si>
    <t>Tromjesečje</t>
  </si>
  <si>
    <t>Kumulativ</t>
  </si>
  <si>
    <t>Prihodi</t>
  </si>
  <si>
    <r>
      <t xml:space="preserve">   I. Prihodi od ulaganja </t>
    </r>
    <r>
      <rPr>
        <sz val="8"/>
        <rFont val="Arial"/>
        <family val="2"/>
        <charset val="238"/>
      </rPr>
      <t>(AOP 061 do 063)</t>
    </r>
  </si>
  <si>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</si>
  <si>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</si>
  <si>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</si>
  <si>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</si>
  <si>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</si>
  <si>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r>
      <t xml:space="preserve">IV. Drugi prihodi </t>
    </r>
    <r>
      <rPr>
        <sz val="8"/>
        <rFont val="Arial"/>
        <family val="2"/>
        <charset val="238"/>
      </rPr>
      <t>(AOP 067+068)</t>
    </r>
  </si>
  <si>
    <t xml:space="preserve">  1. Prihodi od naknada za pozajmljene vrijednosne papire</t>
  </si>
  <si>
    <t xml:space="preserve">  2. Ostali prihodi</t>
  </si>
  <si>
    <r>
      <t xml:space="preserve">Ukupno prihodi </t>
    </r>
    <r>
      <rPr>
        <sz val="8"/>
        <rFont val="Arial"/>
        <family val="2"/>
        <charset val="238"/>
      </rPr>
      <t>(AOP 060 + 064 do 066)</t>
    </r>
  </si>
  <si>
    <t>Rashodi</t>
  </si>
  <si>
    <t xml:space="preserve">   I. Realizirani gubici od ulaganja</t>
  </si>
  <si>
    <t xml:space="preserve">  II. Nerealizirani gubici od ulaganja</t>
  </si>
  <si>
    <t xml:space="preserve">  III. Gubici od umanjenja vrijednosti za očekivane kreditne gubitke</t>
  </si>
  <si>
    <t xml:space="preserve"> IV. Umanjenje imovine</t>
  </si>
  <si>
    <t xml:space="preserve">  V. Naknade za usluge investicijskog savjetovanja</t>
  </si>
  <si>
    <t xml:space="preserve"> VI. Naknade za upravljanje</t>
  </si>
  <si>
    <t>VII. Naknade za depozitara</t>
  </si>
  <si>
    <r>
      <t xml:space="preserve">VIII. Drugi rashodi </t>
    </r>
    <r>
      <rPr>
        <sz val="8"/>
        <rFont val="Arial"/>
        <family val="2"/>
        <charset val="238"/>
      </rPr>
      <t>(AOP 078 do 082)</t>
    </r>
  </si>
  <si>
    <t xml:space="preserve">  1. Administrativne pristojbe</t>
  </si>
  <si>
    <t xml:space="preserve">  2. Profesionalni honorari</t>
  </si>
  <si>
    <t xml:space="preserve">  3. Naknade za skrbničke usluge</t>
  </si>
  <si>
    <t xml:space="preserve">  4. Kamate</t>
  </si>
  <si>
    <t xml:space="preserve">  5. Ostali rashodi</t>
  </si>
  <si>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</si>
  <si>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</si>
  <si>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t>Porez na dobit</t>
  </si>
  <si>
    <r>
      <t xml:space="preserve">Dobit ili gubitak </t>
    </r>
    <r>
      <rPr>
        <sz val="8"/>
        <rFont val="Arial"/>
        <family val="2"/>
        <charset val="238"/>
      </rPr>
      <t>(AOP 084 - 085)</t>
    </r>
  </si>
  <si>
    <t>Ostala sveobuhvatna dobit</t>
  </si>
  <si>
    <t>Ostala sveobuhvatna dobit (AOP88 + AOP93)</t>
  </si>
  <si>
    <t>Stavke koje neće biti reklasificirane u račun dobiti i gubitka (Σ od AOP89 do AOP92)</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</si>
  <si>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</si>
  <si>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</si>
  <si>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</si>
  <si>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</si>
  <si>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xml:space="preserve"> Stavke koje je moguće reklasificirati u račun dobiti i gubitka (AOP94 + AOP97 + AOP100 + AOP101 + AOP104)</t>
  </si>
  <si>
    <t>Promjena revalorizacijskih rezervi: dužnički vrijednosni papiri (AOP95 + AOP96)</t>
  </si>
  <si>
    <t>– nerealizirani dobici/gubici</t>
  </si>
  <si>
    <t>– preneseno u račun dobiti i gubitka (reklasifikacijske usklade)</t>
  </si>
  <si>
    <t>Promjena revalorizacijskih rezervi: računovodstvo zaštite (učinkoviti dio) (AOP98 + AOP99)</t>
  </si>
  <si>
    <t>– dobici/gubici</t>
  </si>
  <si>
    <t xml:space="preserve"> – preneseno u račun dobiti i gubitka (reklasifikacijske usklade)</t>
  </si>
  <si>
    <t>Tečajne razlike iz preračuna inozemnog poslovanja</t>
  </si>
  <si>
    <t>Promjene na ostalim stavkama koje je moguće reklasificirati u račun dobiti i gubitka (AOP102 + AOP103)</t>
  </si>
  <si>
    <t xml:space="preserve"> – dobici/gubici</t>
  </si>
  <si>
    <t>Porez na dobit koji se odnosi na stavke koje je moguće reklasificirati u račun dobiti i gubitka</t>
  </si>
  <si>
    <r>
      <t xml:space="preserve">Ukupna sveobuhvatna dobit </t>
    </r>
    <r>
      <rPr>
        <sz val="8"/>
        <rFont val="Arial"/>
        <family val="2"/>
        <charset val="238"/>
      </rPr>
      <t>(AOP 086+087)</t>
    </r>
  </si>
  <si>
    <t>Dodatak 1</t>
  </si>
  <si>
    <t>IZVJEŠTAJ O NOVČANOM TIJEKU - Direktna metoda</t>
  </si>
  <si>
    <t>u razdoblju __.__.____ do __.__.____</t>
  </si>
  <si>
    <t>3</t>
  </si>
  <si>
    <t>4</t>
  </si>
  <si>
    <t>Novčani tokovi iz poslovnih aktivnosti (Σ od AOP 002 do AOP 027)</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</si>
  <si>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</si>
  <si>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</si>
  <si>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</si>
  <si>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</si>
  <si>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</si>
  <si>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</si>
  <si>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</si>
  <si>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</si>
  <si>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</si>
  <si>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</si>
  <si>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</si>
  <si>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</si>
  <si>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</si>
  <si>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</si>
  <si>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</si>
  <si>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</si>
  <si>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Primici od dividendi</t>
  </si>
  <si>
    <t>Primici od kamata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</si>
  <si>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</si>
  <si>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</si>
  <si>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</si>
  <si>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</si>
  <si>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</si>
  <si>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</si>
  <si>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</si>
  <si>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</si>
  <si>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Novčani tokovi iz financijskih aktivnosti (Σ od AOP 029 do AOP033)</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</si>
  <si>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</si>
  <si>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</si>
  <si>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</si>
  <si>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</si>
  <si>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</si>
  <si>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Efekti promjene tečaja stranih valuta</t>
  </si>
  <si>
    <r>
      <t xml:space="preserve">Neto povećanje (smanjenje) novčanih sredstava </t>
    </r>
    <r>
      <rPr>
        <b/>
        <sz val="8"/>
        <rFont val="Arial"/>
        <family val="2"/>
        <charset val="238"/>
      </rPr>
      <t>(AOP 001+028+034)</t>
    </r>
  </si>
  <si>
    <t>Novac na početku razdoblja</t>
  </si>
  <si>
    <r>
      <t xml:space="preserve">Novac na kraju razdoblja </t>
    </r>
    <r>
      <rPr>
        <b/>
        <sz val="8"/>
        <rFont val="Arial"/>
        <family val="2"/>
        <charset val="238"/>
      </rPr>
      <t>(AOP 035+036)</t>
    </r>
  </si>
  <si>
    <t>IZVJEŠTAJ O NOVČANOM TIJEKU - Indirektna metoda</t>
  </si>
  <si>
    <t>Novčani tokovi iz poslovnih aktivnosti (AOP 002 do 024)</t>
  </si>
  <si>
    <t>Dobit ili gubitak</t>
  </si>
  <si>
    <t>Dobici/gubici od ulaganja</t>
  </si>
  <si>
    <t>Neto rezultat od umanjenja vrijednosti za očekivane kreditne gubitke</t>
  </si>
  <si>
    <t>Amortizacija i ostali ispravci vrijednosti</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</si>
  <si>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</si>
  <si>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</si>
  <si>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</si>
  <si>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</si>
  <si>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</si>
  <si>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</si>
  <si>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</si>
  <si>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</si>
  <si>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</si>
  <si>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</si>
  <si>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Izdaci od kamata</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</si>
  <si>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</si>
  <si>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</si>
  <si>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</si>
  <si>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</si>
  <si>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</si>
  <si>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</si>
  <si>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Novčani tokovi iz financijskih aktivnosti (Σ od AOP26 do AOP30)</t>
  </si>
  <si>
    <r>
      <t xml:space="preserve">Neto povećanje (smanjenje) novčanih sredstava </t>
    </r>
    <r>
      <rPr>
        <sz val="8"/>
        <rFont val="Arial"/>
        <family val="2"/>
        <charset val="238"/>
      </rPr>
      <t>(AOP 001+025)</t>
    </r>
  </si>
  <si>
    <r>
      <t xml:space="preserve">Novac na kraju razdoblja </t>
    </r>
    <r>
      <rPr>
        <sz val="8"/>
        <rFont val="Arial"/>
        <family val="2"/>
        <charset val="238"/>
      </rPr>
      <t>(AOP 031+032)</t>
    </r>
  </si>
  <si>
    <t>IZVJEŠTAJ O PROMJENAMA KAPITALA</t>
  </si>
  <si>
    <t>za razdoblje od</t>
  </si>
  <si>
    <t>Opis pozicije</t>
  </si>
  <si>
    <r>
      <t xml:space="preserve">AOP
</t>
    </r>
    <r>
      <rPr>
        <b/>
        <sz val="7"/>
        <color indexed="9"/>
        <rFont val="Arial"/>
        <family val="2"/>
        <charset val="238"/>
      </rPr>
      <t>oznaka</t>
    </r>
  </si>
  <si>
    <t>Kapitalne rezerve</t>
  </si>
  <si>
    <t>Rezerve fer vrijednosti</t>
  </si>
  <si>
    <t>Ostale revaloriza-cijske rezerve</t>
  </si>
  <si>
    <t>Zadržana dobit ili preneseni gubitak</t>
  </si>
  <si>
    <t>Dobit  ili gubitak tekuće godine (razdoblja)</t>
  </si>
  <si>
    <t>Raspodjeljivo vlasnicima nekontro-lirajućih interesa</t>
  </si>
  <si>
    <t>Ukupno kapital i rezerve</t>
  </si>
  <si>
    <t>5</t>
  </si>
  <si>
    <t>6</t>
  </si>
  <si>
    <t>7</t>
  </si>
  <si>
    <t>8</t>
  </si>
  <si>
    <t>9</t>
  </si>
  <si>
    <t>10</t>
  </si>
  <si>
    <t>11</t>
  </si>
  <si>
    <t>Prethodno razdoblje</t>
  </si>
  <si>
    <t xml:space="preserve"> Stanje na dan početka prethodne  poslovne godine</t>
  </si>
  <si>
    <t xml:space="preserve"> Promjene računovodstvenih politika</t>
  </si>
  <si>
    <t xml:space="preserve"> Ispravak pogreški prethodnih razdoblja</t>
  </si>
  <si>
    <r>
      <t>Stanje na dan početka  prethodne poslovne godine   (prepravljeno)</t>
    </r>
    <r>
      <rPr>
        <sz val="8"/>
        <rFont val="Arial"/>
        <family val="2"/>
        <charset val="238"/>
      </rPr>
      <t xml:space="preserve"> </t>
    </r>
  </si>
  <si>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</si>
  <si>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</si>
  <si>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</si>
  <si>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</si>
  <si>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</si>
  <si>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</si>
  <si>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Ukupno izravno priznati prihodi i rashodi prethodne  godine (razdoblja iz prethodne godine) </t>
  </si>
  <si>
    <t xml:space="preserve"> Povećanje/smanjenje upisanog kapitala</t>
  </si>
  <si>
    <t>Ostale uplate vlasnika</t>
  </si>
  <si>
    <t>Otkup vlastitih udjela/dionica</t>
  </si>
  <si>
    <t>Isplata udjela u dobiti</t>
  </si>
  <si>
    <t>Ostale raspodjele vlasnicima</t>
  </si>
  <si>
    <t xml:space="preserve">Stanje na zadnji dan izvještajnog razdoblja prethodne poslovne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</si>
  <si>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</si>
  <si>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</si>
  <si>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</si>
  <si>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</si>
  <si>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</si>
  <si>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</si>
  <si>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</si>
  <si>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</si>
  <si>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</si>
  <si>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</si>
  <si>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</si>
  <si>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</si>
  <si>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Otkup vlastitih udjela/dionica</t>
  </si>
  <si>
    <t xml:space="preserve">  Isplata udjela u dobiti</t>
  </si>
  <si>
    <t xml:space="preserve">  Ostale raspodjele vlasnicima</t>
  </si>
  <si>
    <t xml:space="preserve">  Stanje na zadnji dan izvještajnog razdoblja tekuće poslovne godine </t>
  </si>
  <si>
    <t>Izvještaj o financijskom položaju</t>
  </si>
  <si>
    <t>Izvještaj o sveobuhvatnoj dobiti</t>
  </si>
  <si>
    <t>stanje na dan 31.12.2023.</t>
  </si>
  <si>
    <t>u razdoblju 01.01.2023. do 31.12.2023.</t>
  </si>
  <si>
    <t>INSPIRIO ZATVORENI ALTERNATIVNI INVESTICIJSKI FOND S JAVNOM PONUDOM</t>
  </si>
  <si>
    <t>Obveznik:INSPIRIO ZATVORENI ALTERNATIVNI INVESTICIJSKI FOND S JAVNOM PONUDOM</t>
  </si>
  <si>
    <t>Obveznik: INSPIRIO ZATVORENI ALTERNATIVNI INVESTICIJSKI FOND S JAVNOM PONUDOM</t>
  </si>
  <si>
    <t>BILJEŠKE UZ FINANCIJSKE IZVJEŠTAJE - TFI
(sastavljaju se za tromjesečna izvještajna razdoblja)
Naziv izdavatelja:   INSPIRIO ZATVORENI ALTERNATIVNI INVESTICIJSKI FOND S JAVNOM PONUDOM
OIB: 6371858079
Izvještajno razdoblje: 01.01.2023. - 31.12.2023.
Bilješke uz financijske izvještaje za tromjesečna razdoblja uključuju:
a) nisu ostvareni značajni poslovni događaji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Pristup posljednjim godišnjim financijskim izvještajima, omogućen je na internetskim stranicama društva za upravljanje Inspire Investments d.o.o. (http:www.inspire.investments), na internetskim stranicama Zagrebačke burze d.d. i na internetskim stranicama Hanfe pod kategorijom Službenog registra propisanih informacija. 
c) Dana 18.04.2023. godine stupile su na snagu nove Računovodstvene politike fondova pod upravljanjem Inspire Investments d.o.o. i Interni akt za određivanje fer vrijednosti prenosivih financijskih instrumenata koji se vrednuju po fer vrijednosti. Izmjene i dopune tih dokumenata stupile su na snagu dana 29. lipnja 2023. godine. 
d) objašnjenje poslovnih rezultata u slučaju da izdavatelj obavlja djelatnost sezonske prirode (točke 37. i 38. MRS 34- Financijsko izvještavanje za razdoblja tijekom godine) - ne obavljamo sezonsku djelatnost
e) ostale objave koje propisuje MRS 34- Financijsko izvještavanje za razdoblja tijekom godine te
f) u bilješkama uz financijske izvještaje za tromjesečna razdoblja, osim gore navedenih informacija, objavljuju se i sljedeće informacije:
1.INSPIRIO ZATVORENI ALTERNATIVNI INVESTICIJSKI FOND S JAVNOM PONUDOM d.d. iz Zagrebe, Ulica Andrije Hebranga 34,MBS: 030064066, OIB: 06371858079
2. Prilikom sastavljanja financijskih izvještaja primjenjuju se iste računovodstvene politike kao i u posljednjim revidiranim godišnjim financijskim izvještajima - NE. Dana 18.04.2023. godine stupile su na snagu nove Računovodstvene politike fondova pod upravljanjem Inspire Investments d.o.o. i Interni akt za određivanje fer vrijednosti prenosivih financijskih instrumenata koji se vrednuju po fer vrijednosti. Izmjene i dopune tih dokumenata stupile su na snagu dana 29. lipnja 2023. godine.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primjenjivo
4. iznos i prirodu pojedinih stavki prihod-a ili rashoda izuzetne veličine ili pojave - nije primjenjivo
5. iznose koje poduzetnik duguje i koji dospijevaju nakon više od pet godina, kao i ukupna dugovanja poduzetnika pokrivena vrijednim osiguranjem koje je dao poduzetnik, uz naznaku vrste i oblika osiguranja-nije primjenjivo
6. prosječan broj zaposlenih tijekom tekućeg razdoblja - nije primjenjivo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nije primjenjivo
8. ako su u bilanci priznata rezerviranja za odgođeni porez, stanja odgođenog poreza na kraju poslovne godine i kretanja tih stanja tijekom poslovne godine - nije primjenjivo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nije primjenjivo
10. broj i nominalnu vrijednost, ili ako ne postoji nominalna vrijednost, knjigovodstvenu vrijednost dionica ili udjela upisanih tijekom poslovne godine u okviru odobrenog kapitala - nije primjenjivo
11. postojanje bilo kakvih potvrda o sudjelovanju, konvertibilnih zadužnica, jamstava, opcija ili sličnih vrijednosnica ili prava, s naznakom njihovog broja i prava koja daju - nije primjenjivo
12. naziv, sjedište te pravni oblik svakog poduzetnika u kojemu poduzetnik ima neograničenu odgovornost - nije primjenjivo
13. naziv i sjedište poduzetnika koji sastavlja tromjesečni konsolidirani financijski izvještaj najveće grupe poduzetnika u kojoj poduzetnik sudjeluje kao kontrolirani član grupe -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nije primjenjivo
17. prirodu i financijski učinak-  značajnih događaja koji su nastupili nakon datuma bilance i nisu odraženi u računu dobiti i gubitka ili bilanci - nije primjenjivo
18. Fond nije preračunavao prihode i rashode u 2022.godini sa tečajem u trenutku nastanka istih, nego su svi prihodi i rashodi konvertirani sa tečajem konverzije na 31.12.2022. koji iznosi 7,53450 HRK za 1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</si>
</sst>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1" x14ac:knownFonts="1">
    <font>
      <sz val="11"/>
      <color theme="1"/>
      <name val="Calibri"/>
      <family val="2"/>
      <scheme val="minor"/>
    </font>
    <font>
      <sz val="11"/>
      <color theme="1"/>
      <name val="Calibri"/>
      <family val="2"/>
      <charset val="238"/>
      <scheme val="minor"/>
    </font>
    <font>
      <b/>
      <sz val="12"/>
      <color theme="1"/>
      <name val="Arial"/>
      <family val="2"/>
      <charset val="238"/>
    </font>
    <font>
      <sz val="11"/>
      <color theme="1"/>
      <name val="Arial"/>
      <family val="2"/>
      <charset val="238"/>
    </font>
    <font>
      <b/>
      <sz val="11"/>
      <name val="Arial"/>
      <family val="2"/>
      <charset val="238"/>
    </font>
    <font>
      <b/>
      <sz val="9"/>
      <name val="Arial"/>
      <family val="2"/>
      <charset val="238"/>
    </font>
    <font>
      <sz val="9"/>
      <name val="Arial"/>
      <family val="2"/>
      <charset val="238"/>
    </font>
    <font>
      <sz val="11"/>
      <name val="Calibri"/>
      <family val="2"/>
      <charset val="238"/>
      <scheme val="minor"/>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b/>
      <sz val="9"/>
      <color indexed="18"/>
      <name val="Arial"/>
      <family val="2"/>
      <charset val="238"/>
    </font>
    <font>
      <sz val="9"/>
      <color indexed="18"/>
      <name val="Arial"/>
      <family val="2"/>
      <charset val="238"/>
    </font>
    <font>
      <sz val="8"/>
      <name val="Arial"/>
      <family val="2"/>
      <charset val="238"/>
    </font>
    <font>
      <sz val="9"/>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sz val="10"/>
      <color indexed="8"/>
      <name val="Arial"/>
      <family val="2"/>
      <charset val="238"/>
    </font>
    <font>
      <b/>
      <sz val="8"/>
      <color indexed="9"/>
      <name val="Arial"/>
      <family val="2"/>
      <charset val="238"/>
    </font>
    <font>
      <b/>
      <sz val="7"/>
      <color indexed="9"/>
      <name val="Arial"/>
      <family val="2"/>
      <charset val="238"/>
    </font>
    <font>
      <b/>
      <sz val="8"/>
      <color indexed="18"/>
      <name val="Arial"/>
      <family val="2"/>
      <charset val="238"/>
    </font>
    <font>
      <sz val="8"/>
      <color indexed="18"/>
      <name val="Arial"/>
      <family val="2"/>
      <charset val="238"/>
    </font>
    <font>
      <sz val="8"/>
      <color indexed="12"/>
      <name val="Arial"/>
      <family val="2"/>
      <charset val="238"/>
    </font>
    <font>
      <u/>
      <sz val="10"/>
      <color indexed="12"/>
      <name val="Arial"/>
      <family val="2"/>
      <charset val="238"/>
    </font>
  </fonts>
  <fills count="13">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3" tint="0.79998168889431442"/>
        <bgColor indexed="64"/>
      </patternFill>
    </fill>
    <fill>
      <patternFill patternType="gray125">
        <fgColor indexed="22"/>
      </patternFill>
    </fill>
    <fill>
      <patternFill patternType="gray125">
        <fgColor indexed="22"/>
        <bgColor indexed="22"/>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bottom style="thin">
        <color indexed="22"/>
      </bottom>
      <diagonal/>
    </border>
    <border>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9"/>
      </right>
      <top style="medium">
        <color indexed="22"/>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s>
  <cellStyleXfs count="5">
    <xf numFmtId="0" fontId="0" fillId="0" borderId="0"/>
    <xf numFmtId="0" fontId="1" fillId="0" borderId="0"/>
    <xf numFmtId="0" fontId="14" fillId="0" borderId="0"/>
    <xf numFmtId="0" fontId="24" fillId="0" borderId="0">
      <alignment vertical="top"/>
    </xf>
    <xf numFmtId="0" fontId="30" fillId="0" borderId="0" applyNumberFormat="0" applyFill="0" applyBorder="0" applyAlignment="0" applyProtection="0"/>
  </cellStyleXfs>
  <cellXfs count="238">
    <xf numFmtId="0" fontId="0" fillId="0" borderId="0" xfId="0"/>
    <xf numFmtId="0" fontId="3" fillId="2" borderId="2" xfId="1" applyFont="1" applyFill="1" applyBorder="1"/>
    <xf numFmtId="0" fontId="1" fillId="2" borderId="3" xfId="1" applyFill="1" applyBorder="1"/>
    <xf numFmtId="0" fontId="1" fillId="0" borderId="0" xfId="1"/>
    <xf numFmtId="0" fontId="4" fillId="2" borderId="4" xfId="1" applyFont="1" applyFill="1" applyBorder="1" applyAlignment="1">
      <alignment horizontal="center" vertical="center"/>
    </xf>
    <xf numFmtId="0" fontId="4" fillId="2" borderId="0" xfId="1" applyFont="1" applyFill="1" applyAlignment="1">
      <alignment horizontal="center" vertical="center"/>
    </xf>
    <xf numFmtId="0" fontId="4" fillId="2" borderId="5" xfId="1" applyFont="1" applyFill="1" applyBorder="1" applyAlignment="1">
      <alignment horizontal="center" vertical="center"/>
    </xf>
    <xf numFmtId="0" fontId="5" fillId="2" borderId="4" xfId="1" applyFont="1" applyFill="1" applyBorder="1" applyAlignment="1">
      <alignment vertical="center" wrapText="1"/>
    </xf>
    <xf numFmtId="0" fontId="5" fillId="2" borderId="0" xfId="1" applyFont="1" applyFill="1" applyAlignment="1">
      <alignment vertical="center" wrapText="1"/>
    </xf>
    <xf numFmtId="0" fontId="6" fillId="2" borderId="0" xfId="1" applyFont="1" applyFill="1" applyAlignment="1">
      <alignment horizontal="center" vertical="center"/>
    </xf>
    <xf numFmtId="0" fontId="6" fillId="2" borderId="8" xfId="1" applyFont="1" applyFill="1" applyBorder="1" applyAlignment="1">
      <alignment vertical="center"/>
    </xf>
    <xf numFmtId="0" fontId="7" fillId="0" borderId="0" xfId="1" applyFont="1"/>
    <xf numFmtId="0" fontId="5" fillId="2" borderId="0" xfId="1" applyFont="1" applyFill="1" applyAlignment="1">
      <alignment horizontal="right" vertical="center" wrapText="1"/>
    </xf>
    <xf numFmtId="1" fontId="5" fillId="3" borderId="9" xfId="1" applyNumberFormat="1" applyFont="1" applyFill="1" applyBorder="1" applyAlignment="1" applyProtection="1">
      <alignment horizontal="center" vertical="center"/>
      <protection locked="0"/>
    </xf>
    <xf numFmtId="14" fontId="5" fillId="4" borderId="0" xfId="1" applyNumberFormat="1" applyFont="1" applyFill="1" applyAlignment="1" applyProtection="1">
      <alignment horizontal="center" vertical="center"/>
      <protection locked="0"/>
    </xf>
    <xf numFmtId="1" fontId="5" fillId="4" borderId="0" xfId="1" applyNumberFormat="1" applyFont="1" applyFill="1" applyAlignment="1" applyProtection="1">
      <alignment horizontal="center" vertical="center"/>
      <protection locked="0"/>
    </xf>
    <xf numFmtId="0" fontId="6" fillId="2" borderId="5" xfId="1" applyFont="1" applyFill="1" applyBorder="1" applyAlignment="1">
      <alignment vertical="center"/>
    </xf>
    <xf numFmtId="14" fontId="5" fillId="5" borderId="0" xfId="1" applyNumberFormat="1" applyFont="1" applyFill="1" applyAlignment="1" applyProtection="1">
      <alignment horizontal="center" vertical="center"/>
      <protection locked="0"/>
    </xf>
    <xf numFmtId="0" fontId="1" fillId="6" borderId="0" xfId="1" applyFill="1"/>
    <xf numFmtId="1" fontId="5" fillId="5" borderId="0" xfId="1" applyNumberFormat="1" applyFont="1" applyFill="1" applyAlignment="1" applyProtection="1">
      <alignment horizontal="center" vertical="center"/>
      <protection locked="0"/>
    </xf>
    <xf numFmtId="0" fontId="1" fillId="2" borderId="5" xfId="1" applyFill="1" applyBorder="1"/>
    <xf numFmtId="0" fontId="9" fillId="2" borderId="4" xfId="1" applyFont="1" applyFill="1" applyBorder="1" applyAlignment="1">
      <alignment wrapText="1"/>
    </xf>
    <xf numFmtId="0" fontId="6" fillId="2" borderId="0" xfId="1" applyFont="1" applyFill="1" applyAlignment="1">
      <alignment horizontal="right" vertical="center" wrapText="1"/>
    </xf>
    <xf numFmtId="0" fontId="5" fillId="3" borderId="7" xfId="1" applyFont="1" applyFill="1" applyBorder="1" applyAlignment="1" applyProtection="1">
      <alignment horizontal="center" vertical="center"/>
      <protection locked="0"/>
    </xf>
    <xf numFmtId="0" fontId="9" fillId="2" borderId="5" xfId="1" applyFont="1" applyFill="1" applyBorder="1" applyAlignment="1">
      <alignment wrapText="1"/>
    </xf>
    <xf numFmtId="0" fontId="9" fillId="2" borderId="4" xfId="1" applyFont="1" applyFill="1" applyBorder="1"/>
    <xf numFmtId="0" fontId="9" fillId="2" borderId="0" xfId="1" applyFont="1" applyFill="1"/>
    <xf numFmtId="0" fontId="9" fillId="2" borderId="0" xfId="1" applyFont="1" applyFill="1" applyAlignment="1">
      <alignment wrapText="1"/>
    </xf>
    <xf numFmtId="0" fontId="6" fillId="2" borderId="4" xfId="1" applyFont="1" applyFill="1" applyBorder="1" applyAlignment="1">
      <alignment horizontal="right" vertical="center" wrapText="1"/>
    </xf>
    <xf numFmtId="0" fontId="9" fillId="2" borderId="5" xfId="1" applyFont="1" applyFill="1" applyBorder="1"/>
    <xf numFmtId="0" fontId="10" fillId="2" borderId="0" xfId="1" applyFont="1" applyFill="1" applyAlignment="1">
      <alignment vertical="center"/>
    </xf>
    <xf numFmtId="0" fontId="10" fillId="2" borderId="5" xfId="1" applyFont="1" applyFill="1" applyBorder="1" applyAlignment="1">
      <alignment vertical="center"/>
    </xf>
    <xf numFmtId="0" fontId="9" fillId="2" borderId="0" xfId="1" applyFont="1" applyFill="1" applyAlignment="1">
      <alignment vertical="top"/>
    </xf>
    <xf numFmtId="0" fontId="5" fillId="3" borderId="9" xfId="1" applyFont="1" applyFill="1" applyBorder="1" applyAlignment="1" applyProtection="1">
      <alignment horizontal="center" vertical="center"/>
      <protection locked="0"/>
    </xf>
    <xf numFmtId="0" fontId="5" fillId="2" borderId="0" xfId="1" applyFont="1" applyFill="1" applyAlignment="1">
      <alignment vertical="center"/>
    </xf>
    <xf numFmtId="0" fontId="9" fillId="2" borderId="0" xfId="1" applyFont="1" applyFill="1" applyAlignment="1">
      <alignment vertical="center"/>
    </xf>
    <xf numFmtId="0" fontId="9" fillId="2" borderId="5" xfId="1" applyFont="1" applyFill="1" applyBorder="1" applyAlignment="1">
      <alignment vertical="center"/>
    </xf>
    <xf numFmtId="49" fontId="5" fillId="3" borderId="9" xfId="1" applyNumberFormat="1" applyFont="1" applyFill="1" applyBorder="1" applyAlignment="1" applyProtection="1">
      <alignment horizontal="center" vertical="center"/>
      <protection locked="0"/>
    </xf>
    <xf numFmtId="0" fontId="11" fillId="2" borderId="0" xfId="1" applyFont="1" applyFill="1" applyAlignment="1">
      <alignment vertical="center"/>
    </xf>
    <xf numFmtId="0" fontId="11" fillId="2" borderId="5" xfId="1" applyFont="1" applyFill="1" applyBorder="1" applyAlignment="1">
      <alignment vertical="center"/>
    </xf>
    <xf numFmtId="0" fontId="5" fillId="2" borderId="0" xfId="1" applyFont="1" applyFill="1" applyAlignment="1">
      <alignment horizontal="center" vertical="center"/>
    </xf>
    <xf numFmtId="0" fontId="6" fillId="2" borderId="5" xfId="1" applyFont="1" applyFill="1" applyBorder="1" applyAlignment="1">
      <alignment horizontal="center" vertical="center"/>
    </xf>
    <xf numFmtId="0" fontId="9" fillId="2" borderId="0" xfId="1" applyFont="1" applyFill="1" applyAlignment="1">
      <alignment vertical="top" wrapText="1"/>
    </xf>
    <xf numFmtId="0" fontId="9" fillId="2" borderId="4" xfId="1" applyFont="1" applyFill="1" applyBorder="1" applyAlignment="1">
      <alignment vertical="top"/>
    </xf>
    <xf numFmtId="0" fontId="11" fillId="2" borderId="5" xfId="1" applyFont="1" applyFill="1" applyBorder="1"/>
    <xf numFmtId="0" fontId="1" fillId="2" borderId="6" xfId="1" applyFill="1" applyBorder="1"/>
    <xf numFmtId="0" fontId="1" fillId="2" borderId="10" xfId="1" applyFill="1" applyBorder="1"/>
    <xf numFmtId="0" fontId="1" fillId="2" borderId="7" xfId="1" applyFill="1" applyBorder="1"/>
    <xf numFmtId="3" fontId="0" fillId="0" borderId="0" xfId="0" applyNumberFormat="1"/>
    <xf numFmtId="0" fontId="5" fillId="8" borderId="12" xfId="0" applyFont="1" applyFill="1" applyBorder="1" applyAlignment="1">
      <alignment horizontal="center" vertical="center" wrapText="1"/>
    </xf>
    <xf numFmtId="3" fontId="16" fillId="8" borderId="12" xfId="0" applyNumberFormat="1" applyFont="1" applyFill="1" applyBorder="1" applyAlignment="1">
      <alignment horizontal="center" vertical="center" wrapText="1"/>
    </xf>
    <xf numFmtId="0" fontId="16" fillId="8" borderId="12" xfId="0" applyFont="1" applyFill="1" applyBorder="1" applyAlignment="1">
      <alignment horizontal="center" vertical="center"/>
    </xf>
    <xf numFmtId="164" fontId="5" fillId="10" borderId="12" xfId="0" applyNumberFormat="1" applyFont="1" applyFill="1" applyBorder="1" applyAlignment="1">
      <alignment horizontal="center" vertical="center"/>
    </xf>
    <xf numFmtId="164" fontId="5" fillId="0" borderId="12" xfId="0" applyNumberFormat="1" applyFont="1" applyBorder="1" applyAlignment="1">
      <alignment horizontal="center" vertical="center"/>
    </xf>
    <xf numFmtId="3" fontId="6" fillId="0" borderId="12" xfId="0" applyNumberFormat="1" applyFont="1" applyBorder="1" applyAlignment="1" applyProtection="1">
      <alignment horizontal="right" vertical="center" shrinkToFit="1"/>
      <protection locked="0"/>
    </xf>
    <xf numFmtId="164" fontId="5" fillId="0" borderId="12" xfId="0" applyNumberFormat="1" applyFont="1" applyBorder="1" applyAlignment="1" applyProtection="1">
      <alignment horizontal="center" vertical="center"/>
      <protection locked="0"/>
    </xf>
    <xf numFmtId="3" fontId="14" fillId="0" borderId="0" xfId="2" applyNumberFormat="1"/>
    <xf numFmtId="0" fontId="14" fillId="0" borderId="0" xfId="2"/>
    <xf numFmtId="3" fontId="16" fillId="8" borderId="12" xfId="2" applyNumberFormat="1" applyFont="1" applyFill="1" applyBorder="1" applyAlignment="1">
      <alignment horizontal="center" vertical="center" wrapText="1"/>
    </xf>
    <xf numFmtId="0" fontId="16" fillId="8" borderId="12" xfId="2" applyFont="1" applyFill="1" applyBorder="1" applyAlignment="1">
      <alignment horizontal="center" vertical="center"/>
    </xf>
    <xf numFmtId="0" fontId="6" fillId="0" borderId="0" xfId="0" applyFont="1"/>
    <xf numFmtId="3" fontId="6" fillId="0" borderId="0" xfId="0" applyNumberFormat="1" applyFont="1"/>
    <xf numFmtId="0" fontId="5" fillId="8" borderId="16" xfId="2" applyFont="1" applyFill="1" applyBorder="1" applyAlignment="1">
      <alignment horizontal="center" vertical="center" wrapText="1"/>
    </xf>
    <xf numFmtId="3" fontId="16" fillId="8" borderId="16" xfId="2" applyNumberFormat="1" applyFont="1" applyFill="1" applyBorder="1" applyAlignment="1">
      <alignment horizontal="center" vertical="center" wrapText="1"/>
    </xf>
    <xf numFmtId="0" fontId="16" fillId="8" borderId="20" xfId="2" applyFont="1" applyFill="1" applyBorder="1" applyAlignment="1">
      <alignment horizontal="center" vertical="center"/>
    </xf>
    <xf numFmtId="3" fontId="16" fillId="8" borderId="20" xfId="2" applyNumberFormat="1" applyFont="1" applyFill="1" applyBorder="1" applyAlignment="1">
      <alignment horizontal="center" vertical="center" wrapText="1"/>
    </xf>
    <xf numFmtId="164" fontId="5" fillId="10" borderId="21" xfId="0" applyNumberFormat="1" applyFont="1" applyFill="1" applyBorder="1" applyAlignment="1">
      <alignment horizontal="center" vertical="center"/>
    </xf>
    <xf numFmtId="164" fontId="5" fillId="0" borderId="21" xfId="0" applyNumberFormat="1" applyFont="1" applyBorder="1" applyAlignment="1">
      <alignment horizontal="center" vertical="center"/>
    </xf>
    <xf numFmtId="164" fontId="5" fillId="10" borderId="22" xfId="0" applyNumberFormat="1" applyFont="1" applyFill="1" applyBorder="1" applyAlignment="1">
      <alignment horizontal="center" vertical="center"/>
    </xf>
    <xf numFmtId="0" fontId="12" fillId="0" borderId="0" xfId="3" applyFont="1" applyAlignment="1">
      <alignment horizontal="center" vertical="center" wrapText="1"/>
    </xf>
    <xf numFmtId="0" fontId="14" fillId="0" borderId="0" xfId="2" applyAlignment="1">
      <alignment horizontal="center" vertical="center" wrapText="1"/>
    </xf>
    <xf numFmtId="3" fontId="14" fillId="0" borderId="0" xfId="3" applyNumberFormat="1" applyFont="1" applyAlignment="1">
      <alignment wrapText="1"/>
    </xf>
    <xf numFmtId="14" fontId="13" fillId="7" borderId="0" xfId="3" applyNumberFormat="1" applyFont="1" applyFill="1" applyAlignment="1" applyProtection="1">
      <alignment horizontal="center" vertical="center"/>
      <protection locked="0"/>
    </xf>
    <xf numFmtId="0" fontId="13" fillId="0" borderId="0" xfId="3" applyFont="1" applyAlignment="1" applyProtection="1">
      <alignment horizontal="center" vertical="center"/>
      <protection locked="0"/>
    </xf>
    <xf numFmtId="3" fontId="14" fillId="0" borderId="0" xfId="2" applyNumberFormat="1" applyAlignment="1">
      <alignment horizontal="center" vertical="center" wrapText="1"/>
    </xf>
    <xf numFmtId="0" fontId="25" fillId="8" borderId="25" xfId="0" applyFont="1" applyFill="1" applyBorder="1" applyAlignment="1">
      <alignment horizontal="center" vertical="center" wrapText="1"/>
    </xf>
    <xf numFmtId="3" fontId="25" fillId="8" borderId="26" xfId="0" applyNumberFormat="1" applyFont="1" applyFill="1" applyBorder="1" applyAlignment="1">
      <alignment horizontal="center" vertical="center" wrapText="1"/>
    </xf>
    <xf numFmtId="49" fontId="25" fillId="8" borderId="28" xfId="0" applyNumberFormat="1" applyFont="1" applyFill="1" applyBorder="1" applyAlignment="1">
      <alignment horizontal="center" vertical="center"/>
    </xf>
    <xf numFmtId="3" fontId="25" fillId="8" borderId="28" xfId="0" applyNumberFormat="1" applyFont="1" applyFill="1" applyBorder="1" applyAlignment="1">
      <alignment horizontal="center" vertical="center" wrapText="1"/>
    </xf>
    <xf numFmtId="3" fontId="25" fillId="8" borderId="28" xfId="0" applyNumberFormat="1" applyFont="1" applyFill="1" applyBorder="1" applyAlignment="1">
      <alignment horizontal="center" vertical="center"/>
    </xf>
    <xf numFmtId="165" fontId="16" fillId="0" borderId="30" xfId="0" applyNumberFormat="1" applyFont="1" applyBorder="1" applyAlignment="1">
      <alignment horizontal="center" vertical="center"/>
    </xf>
    <xf numFmtId="165" fontId="16" fillId="10" borderId="30" xfId="0" applyNumberFormat="1" applyFont="1" applyFill="1" applyBorder="1" applyAlignment="1">
      <alignment horizontal="center" vertical="center"/>
    </xf>
    <xf numFmtId="165" fontId="16" fillId="10" borderId="31" xfId="0" applyNumberFormat="1" applyFont="1" applyFill="1" applyBorder="1" applyAlignment="1">
      <alignment horizontal="center" vertical="center"/>
    </xf>
    <xf numFmtId="4" fontId="6" fillId="0" borderId="12" xfId="0" applyNumberFormat="1" applyFont="1" applyBorder="1" applyAlignment="1" applyProtection="1">
      <alignment horizontal="right" vertical="center" shrinkToFit="1"/>
      <protection locked="0"/>
    </xf>
    <xf numFmtId="4" fontId="20" fillId="10" borderId="12" xfId="0" applyNumberFormat="1" applyFont="1" applyFill="1" applyBorder="1" applyAlignment="1" applyProtection="1">
      <alignment horizontal="right" vertical="center" shrinkToFit="1"/>
      <protection locked="0"/>
    </xf>
    <xf numFmtId="4" fontId="20" fillId="10" borderId="12" xfId="0" applyNumberFormat="1" applyFont="1" applyFill="1" applyBorder="1" applyAlignment="1">
      <alignment horizontal="right" vertical="center" shrinkToFit="1"/>
    </xf>
    <xf numFmtId="4" fontId="20" fillId="0" borderId="12" xfId="0" applyNumberFormat="1" applyFont="1" applyBorder="1" applyAlignment="1" applyProtection="1">
      <alignment horizontal="right" vertical="center" shrinkToFit="1"/>
      <protection locked="0"/>
    </xf>
    <xf numFmtId="4" fontId="23" fillId="10" borderId="21" xfId="0" applyNumberFormat="1" applyFont="1" applyFill="1" applyBorder="1" applyAlignment="1">
      <alignment vertical="center"/>
    </xf>
    <xf numFmtId="4" fontId="23" fillId="0" borderId="21" xfId="0" applyNumberFormat="1" applyFont="1" applyBorder="1" applyAlignment="1" applyProtection="1">
      <alignment vertical="center"/>
      <protection locked="0"/>
    </xf>
    <xf numFmtId="4" fontId="23" fillId="10" borderId="22" xfId="0" applyNumberFormat="1" applyFont="1" applyFill="1" applyBorder="1" applyAlignment="1">
      <alignment vertical="center"/>
    </xf>
    <xf numFmtId="4" fontId="23" fillId="10" borderId="21" xfId="0" applyNumberFormat="1" applyFont="1" applyFill="1" applyBorder="1" applyAlignment="1">
      <alignment horizontal="right" vertical="center"/>
    </xf>
    <xf numFmtId="4" fontId="23" fillId="0" borderId="21" xfId="0" applyNumberFormat="1" applyFont="1" applyBorder="1" applyAlignment="1" applyProtection="1">
      <alignment horizontal="right" vertical="center"/>
      <protection locked="0"/>
    </xf>
    <xf numFmtId="4" fontId="23" fillId="10" borderId="23" xfId="0" applyNumberFormat="1" applyFont="1" applyFill="1" applyBorder="1" applyAlignment="1">
      <alignment horizontal="right" vertical="center"/>
    </xf>
    <xf numFmtId="4" fontId="19" fillId="0" borderId="30" xfId="0" applyNumberFormat="1" applyFont="1" applyBorder="1" applyAlignment="1" applyProtection="1">
      <alignment vertical="center" shrinkToFit="1"/>
      <protection locked="0"/>
    </xf>
    <xf numFmtId="4" fontId="29" fillId="0" borderId="30" xfId="0" applyNumberFormat="1" applyFont="1" applyBorder="1" applyAlignment="1" applyProtection="1">
      <alignment vertical="center" shrinkToFit="1"/>
      <protection locked="0"/>
    </xf>
    <xf numFmtId="4" fontId="29" fillId="10" borderId="30" xfId="0" applyNumberFormat="1" applyFont="1" applyFill="1" applyBorder="1" applyAlignment="1">
      <alignment vertical="center" shrinkToFit="1"/>
    </xf>
    <xf numFmtId="4" fontId="29" fillId="10" borderId="30" xfId="0" applyNumberFormat="1" applyFont="1" applyFill="1" applyBorder="1" applyAlignment="1" applyProtection="1">
      <alignment vertical="center" shrinkToFit="1"/>
      <protection locked="0"/>
    </xf>
    <xf numFmtId="4" fontId="29" fillId="10" borderId="31" xfId="0" applyNumberFormat="1" applyFont="1" applyFill="1" applyBorder="1" applyAlignment="1">
      <alignment vertical="center" shrinkToFit="1"/>
    </xf>
    <xf numFmtId="4" fontId="14" fillId="0" borderId="0" xfId="2" applyNumberFormat="1"/>
    <xf numFmtId="0" fontId="6" fillId="2" borderId="4" xfId="1" applyFont="1" applyFill="1" applyBorder="1" applyAlignment="1">
      <alignment horizontal="right" vertical="center" wrapText="1"/>
    </xf>
    <xf numFmtId="0" fontId="6" fillId="2" borderId="0" xfId="1" applyFont="1" applyFill="1" applyAlignment="1">
      <alignment horizontal="right" vertical="center" wrapText="1"/>
    </xf>
    <xf numFmtId="0" fontId="9" fillId="3" borderId="6" xfId="1" applyFont="1" applyFill="1" applyBorder="1" applyAlignment="1" applyProtection="1">
      <alignment vertical="center"/>
      <protection locked="0"/>
    </xf>
    <xf numFmtId="0" fontId="9" fillId="3" borderId="10" xfId="1" applyFont="1" applyFill="1" applyBorder="1" applyAlignment="1" applyProtection="1">
      <alignment vertical="center"/>
      <protection locked="0"/>
    </xf>
    <xf numFmtId="0" fontId="9" fillId="3" borderId="7" xfId="1" applyFont="1" applyFill="1" applyBorder="1" applyAlignment="1" applyProtection="1">
      <alignment vertical="center"/>
      <protection locked="0"/>
    </xf>
    <xf numFmtId="0" fontId="6" fillId="2" borderId="2"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9" fillId="2" borderId="0" xfId="1" applyFont="1" applyFill="1"/>
    <xf numFmtId="0" fontId="5" fillId="3" borderId="6" xfId="1" applyFont="1" applyFill="1" applyBorder="1" applyAlignment="1" applyProtection="1">
      <alignment vertical="center"/>
      <protection locked="0"/>
    </xf>
    <xf numFmtId="0" fontId="5" fillId="3" borderId="10" xfId="1" applyFont="1" applyFill="1" applyBorder="1" applyAlignment="1" applyProtection="1">
      <alignment vertical="center"/>
      <protection locked="0"/>
    </xf>
    <xf numFmtId="0" fontId="5" fillId="3" borderId="7" xfId="1" applyFont="1" applyFill="1" applyBorder="1" applyAlignment="1" applyProtection="1">
      <alignment vertical="center"/>
      <protection locked="0"/>
    </xf>
    <xf numFmtId="0" fontId="6" fillId="2" borderId="0" xfId="1" applyFont="1" applyFill="1" applyAlignment="1">
      <alignment vertical="center"/>
    </xf>
    <xf numFmtId="49" fontId="5" fillId="3" borderId="6" xfId="1" applyNumberFormat="1" applyFont="1" applyFill="1" applyBorder="1" applyAlignment="1" applyProtection="1">
      <alignment vertical="center"/>
      <protection locked="0"/>
    </xf>
    <xf numFmtId="49" fontId="5" fillId="3" borderId="10" xfId="1" applyNumberFormat="1" applyFont="1" applyFill="1" applyBorder="1" applyAlignment="1" applyProtection="1">
      <alignment vertical="center"/>
      <protection locked="0"/>
    </xf>
    <xf numFmtId="49" fontId="5" fillId="3" borderId="7" xfId="1" applyNumberFormat="1" applyFont="1" applyFill="1" applyBorder="1" applyAlignment="1" applyProtection="1">
      <alignment vertical="center"/>
      <protection locked="0"/>
    </xf>
    <xf numFmtId="0" fontId="6" fillId="2" borderId="0" xfId="1" applyFont="1" applyFill="1" applyAlignment="1">
      <alignment horizontal="center" vertical="center"/>
    </xf>
    <xf numFmtId="0" fontId="6" fillId="2" borderId="5" xfId="1" applyFont="1" applyFill="1" applyBorder="1" applyAlignment="1">
      <alignment horizontal="center" vertical="center"/>
    </xf>
    <xf numFmtId="0" fontId="5" fillId="3" borderId="6" xfId="1" applyFont="1" applyFill="1" applyBorder="1" applyAlignment="1" applyProtection="1">
      <alignment horizontal="center" vertical="center"/>
      <protection locked="0"/>
    </xf>
    <xf numFmtId="0" fontId="5" fillId="3" borderId="7" xfId="1" applyFont="1" applyFill="1" applyBorder="1" applyAlignment="1" applyProtection="1">
      <alignment horizontal="center" vertical="center"/>
      <protection locked="0"/>
    </xf>
    <xf numFmtId="0" fontId="6" fillId="2" borderId="4" xfId="1" applyFont="1" applyFill="1" applyBorder="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vertical="top"/>
    </xf>
    <xf numFmtId="0" fontId="6" fillId="2" borderId="0" xfId="1" applyFont="1" applyFill="1" applyAlignment="1">
      <alignment vertical="top"/>
    </xf>
    <xf numFmtId="0" fontId="5" fillId="3" borderId="6" xfId="1" applyFont="1" applyFill="1" applyBorder="1" applyAlignment="1" applyProtection="1">
      <alignment horizontal="right" vertical="center"/>
      <protection locked="0"/>
    </xf>
    <xf numFmtId="0" fontId="5" fillId="3" borderId="10" xfId="1" applyFont="1" applyFill="1" applyBorder="1" applyAlignment="1" applyProtection="1">
      <alignment horizontal="right" vertical="center"/>
      <protection locked="0"/>
    </xf>
    <xf numFmtId="0" fontId="5" fillId="3" borderId="7" xfId="1" applyFont="1" applyFill="1" applyBorder="1" applyAlignment="1" applyProtection="1">
      <alignment horizontal="right" vertical="center"/>
      <protection locked="0"/>
    </xf>
    <xf numFmtId="0" fontId="9" fillId="2" borderId="0" xfId="1" applyFont="1" applyFill="1" applyProtection="1">
      <protection locked="0"/>
    </xf>
    <xf numFmtId="0" fontId="9" fillId="2" borderId="0" xfId="1" applyFont="1" applyFill="1" applyAlignment="1">
      <alignment vertical="top" wrapText="1"/>
    </xf>
    <xf numFmtId="0" fontId="6" fillId="2" borderId="4" xfId="1" applyFont="1" applyFill="1" applyBorder="1" applyAlignment="1">
      <alignment horizontal="center" vertical="center"/>
    </xf>
    <xf numFmtId="0" fontId="6" fillId="2" borderId="4" xfId="1" applyFont="1" applyFill="1" applyBorder="1" applyAlignment="1">
      <alignment horizontal="right" vertical="center"/>
    </xf>
    <xf numFmtId="0" fontId="6" fillId="2" borderId="0" xfId="1" applyFont="1" applyFill="1" applyAlignment="1">
      <alignment horizontal="right" vertical="center"/>
    </xf>
    <xf numFmtId="0" fontId="10" fillId="2" borderId="0" xfId="1" applyFont="1" applyFill="1" applyAlignment="1">
      <alignment vertical="center"/>
    </xf>
    <xf numFmtId="0" fontId="9" fillId="3" borderId="6" xfId="1" applyFont="1" applyFill="1" applyBorder="1" applyProtection="1">
      <protection locked="0"/>
    </xf>
    <xf numFmtId="0" fontId="9" fillId="3" borderId="10" xfId="1" applyFont="1" applyFill="1" applyBorder="1" applyProtection="1">
      <protection locked="0"/>
    </xf>
    <xf numFmtId="0" fontId="9" fillId="3" borderId="7" xfId="1" applyFont="1" applyFill="1" applyBorder="1" applyProtection="1">
      <protection locked="0"/>
    </xf>
    <xf numFmtId="49" fontId="5" fillId="3" borderId="6" xfId="1" applyNumberFormat="1" applyFont="1" applyFill="1" applyBorder="1" applyAlignment="1" applyProtection="1">
      <alignment horizontal="center" vertical="center"/>
      <protection locked="0"/>
    </xf>
    <xf numFmtId="49" fontId="5" fillId="3" borderId="7" xfId="1" applyNumberFormat="1" applyFont="1" applyFill="1" applyBorder="1" applyAlignment="1" applyProtection="1">
      <alignment horizontal="center" vertical="center"/>
      <protection locked="0"/>
    </xf>
    <xf numFmtId="0" fontId="9" fillId="2" borderId="4" xfId="1" applyFont="1" applyFill="1" applyBorder="1" applyAlignment="1">
      <alignment vertical="center" wrapText="1"/>
    </xf>
    <xf numFmtId="0" fontId="9" fillId="2" borderId="0" xfId="1" applyFont="1" applyFill="1" applyAlignment="1">
      <alignment vertical="center" wrapText="1"/>
    </xf>
    <xf numFmtId="0" fontId="6" fillId="2" borderId="5" xfId="1" applyFont="1" applyFill="1" applyBorder="1" applyAlignment="1">
      <alignment horizontal="right" vertical="center" wrapText="1"/>
    </xf>
    <xf numFmtId="0" fontId="10" fillId="2" borderId="4" xfId="1" applyFont="1" applyFill="1" applyBorder="1" applyAlignment="1">
      <alignment vertical="center"/>
    </xf>
    <xf numFmtId="0" fontId="8" fillId="2" borderId="4" xfId="1" applyFont="1" applyFill="1" applyBorder="1" applyAlignment="1">
      <alignment horizontal="center" vertical="center" wrapText="1"/>
    </xf>
    <xf numFmtId="0" fontId="8" fillId="2" borderId="0" xfId="1" applyFont="1" applyFill="1" applyAlignment="1">
      <alignment horizontal="center" vertical="center" wrapText="1"/>
    </xf>
    <xf numFmtId="0" fontId="6" fillId="2" borderId="5" xfId="1" applyFont="1" applyFill="1" applyBorder="1" applyAlignment="1">
      <alignment horizontal="right" vertical="center"/>
    </xf>
    <xf numFmtId="0" fontId="9" fillId="2" borderId="0" xfId="1" applyFont="1" applyFill="1" applyAlignment="1">
      <alignment wrapText="1"/>
    </xf>
    <xf numFmtId="0" fontId="2" fillId="2" borderId="1" xfId="1" applyFont="1" applyFill="1" applyBorder="1" applyAlignment="1">
      <alignment vertical="center"/>
    </xf>
    <xf numFmtId="0" fontId="2" fillId="2" borderId="2" xfId="1" applyFont="1" applyFill="1" applyBorder="1" applyAlignment="1">
      <alignment vertical="center"/>
    </xf>
    <xf numFmtId="0" fontId="4" fillId="2" borderId="4" xfId="1" applyFont="1" applyFill="1" applyBorder="1" applyAlignment="1">
      <alignment horizontal="center" vertical="center"/>
    </xf>
    <xf numFmtId="0" fontId="4" fillId="2" borderId="0" xfId="1" applyFont="1" applyFill="1" applyAlignment="1">
      <alignment horizontal="center" vertical="center"/>
    </xf>
    <xf numFmtId="0" fontId="4" fillId="2" borderId="5" xfId="1" applyFont="1" applyFill="1" applyBorder="1" applyAlignment="1">
      <alignment horizontal="center" vertical="center"/>
    </xf>
    <xf numFmtId="0" fontId="5" fillId="2" borderId="4" xfId="1" applyFont="1" applyFill="1" applyBorder="1" applyAlignment="1">
      <alignment vertical="center" wrapText="1"/>
    </xf>
    <xf numFmtId="0" fontId="5" fillId="2" borderId="0" xfId="1" applyFont="1" applyFill="1" applyAlignment="1">
      <alignment vertical="center" wrapText="1"/>
    </xf>
    <xf numFmtId="14" fontId="5" fillId="3" borderId="6" xfId="1" applyNumberFormat="1" applyFont="1" applyFill="1" applyBorder="1" applyAlignment="1" applyProtection="1">
      <alignment horizontal="center" vertical="center"/>
      <protection locked="0"/>
    </xf>
    <xf numFmtId="14" fontId="5" fillId="3" borderId="7" xfId="1" applyNumberFormat="1" applyFont="1" applyFill="1" applyBorder="1" applyAlignment="1" applyProtection="1">
      <alignment horizontal="center" vertical="center"/>
      <protection locked="0"/>
    </xf>
    <xf numFmtId="0" fontId="5" fillId="0" borderId="4" xfId="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horizontal="center" vertical="center" wrapText="1"/>
    </xf>
    <xf numFmtId="0" fontId="9" fillId="2" borderId="4" xfId="1" applyFont="1" applyFill="1" applyBorder="1" applyAlignment="1">
      <alignment wrapText="1"/>
    </xf>
    <xf numFmtId="0" fontId="17" fillId="9" borderId="12" xfId="0" applyFont="1" applyFill="1" applyBorder="1" applyAlignment="1" applyProtection="1">
      <alignment horizontal="left" vertical="center" wrapText="1"/>
      <protection locked="0"/>
    </xf>
    <xf numFmtId="0" fontId="18" fillId="9" borderId="12" xfId="0" applyFont="1" applyFill="1" applyBorder="1" applyAlignment="1" applyProtection="1">
      <alignment vertical="center"/>
      <protection locked="0"/>
    </xf>
    <xf numFmtId="0" fontId="6" fillId="0" borderId="12" xfId="0" applyFont="1" applyBorder="1" applyAlignment="1">
      <alignment horizontal="left" vertical="center" wrapText="1"/>
    </xf>
    <xf numFmtId="0" fontId="6" fillId="10" borderId="12" xfId="0" applyFont="1" applyFill="1" applyBorder="1" applyAlignment="1">
      <alignment horizontal="left" vertical="center" wrapText="1"/>
    </xf>
    <xf numFmtId="0" fontId="6" fillId="0" borderId="12" xfId="0" applyFont="1" applyBorder="1" applyAlignment="1" applyProtection="1">
      <alignment horizontal="left" vertical="center" wrapText="1"/>
      <protection locked="0"/>
    </xf>
    <xf numFmtId="0" fontId="6" fillId="0" borderId="12" xfId="0" applyFont="1" applyBorder="1" applyAlignment="1">
      <alignment horizontal="left" vertical="center" wrapText="1" indent="1"/>
    </xf>
    <xf numFmtId="0" fontId="5" fillId="0" borderId="12" xfId="0" applyFont="1" applyBorder="1" applyAlignment="1">
      <alignment horizontal="left" vertical="center" wrapText="1"/>
    </xf>
    <xf numFmtId="0" fontId="21" fillId="10" borderId="12"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17" fillId="9" borderId="12" xfId="0" applyFont="1" applyFill="1" applyBorder="1" applyAlignment="1">
      <alignment horizontal="left" vertical="center" wrapText="1"/>
    </xf>
    <xf numFmtId="0" fontId="18" fillId="9" borderId="12" xfId="0" applyFont="1" applyFill="1" applyBorder="1" applyAlignment="1">
      <alignment vertical="center"/>
    </xf>
    <xf numFmtId="0" fontId="6" fillId="0" borderId="12" xfId="0" applyFont="1" applyBorder="1" applyAlignment="1">
      <alignment horizontal="left" vertical="center" wrapText="1" indent="2"/>
    </xf>
    <xf numFmtId="0" fontId="12" fillId="0" borderId="0" xfId="0" applyFont="1" applyAlignment="1">
      <alignment horizontal="center" vertical="center" wrapText="1"/>
    </xf>
    <xf numFmtId="0" fontId="0" fillId="0" borderId="0" xfId="0" applyAlignment="1">
      <alignment horizontal="center" vertical="center" wrapText="1"/>
    </xf>
    <xf numFmtId="0" fontId="13"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4" fillId="0" borderId="0" xfId="0" applyFont="1" applyAlignment="1">
      <alignment horizontal="right" vertical="top" wrapText="1"/>
    </xf>
    <xf numFmtId="0" fontId="0" fillId="0" borderId="0" xfId="0"/>
    <xf numFmtId="0" fontId="13" fillId="7" borderId="6" xfId="0"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0" xfId="0" applyBorder="1" applyProtection="1">
      <protection locked="0"/>
    </xf>
    <xf numFmtId="0" fontId="5" fillId="8" borderId="12" xfId="0" applyFont="1" applyFill="1" applyBorder="1" applyAlignment="1">
      <alignment horizontal="center" vertical="center" wrapText="1"/>
    </xf>
    <xf numFmtId="0" fontId="0" fillId="0" borderId="12" xfId="0" applyBorder="1" applyAlignment="1">
      <alignment horizontal="center" vertical="center" wrapText="1"/>
    </xf>
    <xf numFmtId="0" fontId="16" fillId="8" borderId="12" xfId="0" applyFont="1" applyFill="1" applyBorder="1" applyAlignment="1">
      <alignment horizontal="center" vertical="center"/>
    </xf>
    <xf numFmtId="0" fontId="0" fillId="0" borderId="12" xfId="0" applyBorder="1" applyAlignment="1">
      <alignment horizontal="center" vertical="center"/>
    </xf>
    <xf numFmtId="0" fontId="14" fillId="9" borderId="12" xfId="0" applyFont="1" applyFill="1" applyBorder="1" applyAlignment="1">
      <alignment horizontal="left" vertical="center" wrapText="1"/>
    </xf>
    <xf numFmtId="0" fontId="0" fillId="0" borderId="12" xfId="0" applyBorder="1"/>
    <xf numFmtId="0" fontId="18" fillId="9" borderId="12" xfId="0" applyFont="1" applyFill="1" applyBorder="1" applyAlignment="1">
      <alignment horizontal="left" vertical="center" wrapText="1"/>
    </xf>
    <xf numFmtId="0" fontId="6" fillId="10" borderId="12" xfId="0" applyFont="1" applyFill="1" applyBorder="1" applyAlignment="1">
      <alignment horizontal="left" vertical="center" wrapText="1" indent="1"/>
    </xf>
    <xf numFmtId="0" fontId="14" fillId="0" borderId="12" xfId="0" applyFont="1" applyBorder="1" applyAlignment="1">
      <alignment horizontal="left" vertical="center" wrapText="1"/>
    </xf>
    <xf numFmtId="0" fontId="22" fillId="10" borderId="12" xfId="0" applyFont="1" applyFill="1" applyBorder="1" applyAlignment="1">
      <alignment horizontal="left" vertical="center" wrapText="1"/>
    </xf>
    <xf numFmtId="0" fontId="17" fillId="9" borderId="12" xfId="0" applyFont="1" applyFill="1" applyBorder="1" applyAlignment="1">
      <alignment vertical="center" wrapText="1"/>
    </xf>
    <xf numFmtId="0" fontId="0" fillId="0" borderId="12" xfId="0" applyBorder="1" applyAlignment="1">
      <alignment horizontal="left" vertical="center" wrapText="1"/>
    </xf>
    <xf numFmtId="0" fontId="13" fillId="10" borderId="12" xfId="0" applyFont="1" applyFill="1" applyBorder="1" applyAlignment="1">
      <alignment horizontal="left" vertical="center" wrapText="1"/>
    </xf>
    <xf numFmtId="0" fontId="0" fillId="10" borderId="12" xfId="0" applyFill="1" applyBorder="1" applyAlignment="1">
      <alignment horizontal="left" vertical="center" wrapText="1"/>
    </xf>
    <xf numFmtId="0" fontId="14" fillId="10" borderId="12" xfId="0" applyFont="1" applyFill="1" applyBorder="1" applyAlignment="1">
      <alignment horizontal="left" vertical="center" wrapText="1"/>
    </xf>
    <xf numFmtId="0" fontId="0" fillId="0" borderId="12" xfId="0" applyBorder="1" applyAlignment="1">
      <alignment horizontal="left" vertical="center" wrapText="1" indent="1"/>
    </xf>
    <xf numFmtId="0" fontId="13" fillId="0" borderId="12" xfId="0" applyFont="1" applyBorder="1" applyAlignment="1">
      <alignment horizontal="left" vertical="center" wrapText="1"/>
    </xf>
    <xf numFmtId="0" fontId="16" fillId="8" borderId="12" xfId="2" applyFont="1" applyFill="1" applyBorder="1" applyAlignment="1">
      <alignment horizontal="center" vertical="center"/>
    </xf>
    <xf numFmtId="0" fontId="12" fillId="0" borderId="0" xfId="2" applyFont="1" applyAlignment="1">
      <alignment horizontal="center" vertical="center" wrapText="1"/>
    </xf>
    <xf numFmtId="0" fontId="13" fillId="0" borderId="0" xfId="2" applyFont="1" applyAlignment="1" applyProtection="1">
      <alignment horizontal="center" vertical="top" wrapText="1"/>
      <protection locked="0"/>
    </xf>
    <xf numFmtId="0" fontId="14" fillId="0" borderId="0" xfId="2"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13" fillId="11" borderId="6" xfId="2" applyFont="1" applyFill="1" applyBorder="1" applyAlignment="1">
      <alignment vertical="center" wrapText="1"/>
    </xf>
    <xf numFmtId="0" fontId="0" fillId="0" borderId="10" xfId="0" applyBorder="1" applyAlignment="1">
      <alignment vertical="center" wrapText="1"/>
    </xf>
    <xf numFmtId="0" fontId="0" fillId="0" borderId="10" xfId="0" applyBorder="1"/>
    <xf numFmtId="0" fontId="5" fillId="8" borderId="12" xfId="2" applyFont="1" applyFill="1" applyBorder="1" applyAlignment="1">
      <alignment horizontal="center" vertical="center" wrapText="1"/>
    </xf>
    <xf numFmtId="3" fontId="16" fillId="8" borderId="12" xfId="2" applyNumberFormat="1" applyFont="1" applyFill="1" applyBorder="1" applyAlignment="1">
      <alignment horizontal="center" vertical="center" wrapText="1"/>
    </xf>
    <xf numFmtId="3" fontId="0" fillId="0" borderId="12" xfId="0" applyNumberFormat="1" applyBorder="1" applyAlignment="1">
      <alignment horizontal="center" vertical="center" wrapText="1"/>
    </xf>
    <xf numFmtId="0" fontId="5" fillId="10" borderId="22" xfId="0" applyFont="1" applyFill="1" applyBorder="1" applyAlignment="1">
      <alignment horizontal="left" vertical="center" wrapText="1"/>
    </xf>
    <xf numFmtId="0" fontId="6" fillId="0" borderId="21" xfId="0" applyFont="1" applyBorder="1" applyAlignment="1">
      <alignment horizontal="left" vertical="center" wrapText="1"/>
    </xf>
    <xf numFmtId="0" fontId="5" fillId="0" borderId="21" xfId="0" applyFont="1" applyBorder="1" applyAlignment="1">
      <alignment horizontal="left" vertical="center" wrapText="1"/>
    </xf>
    <xf numFmtId="0" fontId="5" fillId="10" borderId="21" xfId="0" applyFont="1" applyFill="1" applyBorder="1" applyAlignment="1">
      <alignment horizontal="left" vertical="center" wrapText="1"/>
    </xf>
    <xf numFmtId="0" fontId="0" fillId="0" borderId="0" xfId="0" applyAlignment="1">
      <alignment horizontal="center" wrapText="1"/>
    </xf>
    <xf numFmtId="0" fontId="14" fillId="0" borderId="0" xfId="2" applyAlignment="1">
      <alignment horizontal="right" vertical="top" wrapText="1"/>
    </xf>
    <xf numFmtId="0" fontId="14" fillId="0" borderId="0" xfId="0" applyFont="1" applyAlignment="1">
      <alignment horizontal="right"/>
    </xf>
    <xf numFmtId="0" fontId="16" fillId="7" borderId="6" xfId="2" applyFont="1" applyFill="1" applyBorder="1" applyAlignment="1" applyProtection="1">
      <alignment vertical="center" wrapText="1"/>
      <protection locked="0"/>
    </xf>
    <xf numFmtId="0" fontId="5" fillId="8" borderId="13" xfId="2"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6" fillId="8" borderId="17" xfId="2"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6" fillId="10" borderId="21" xfId="0" applyFont="1" applyFill="1" applyBorder="1" applyAlignment="1">
      <alignment horizontal="left" vertical="center" wrapText="1"/>
    </xf>
    <xf numFmtId="0" fontId="0" fillId="0" borderId="0" xfId="0" applyAlignment="1">
      <alignment horizontal="right"/>
    </xf>
    <xf numFmtId="0" fontId="16" fillId="10" borderId="31" xfId="0" applyFont="1" applyFill="1" applyBorder="1" applyAlignment="1">
      <alignment horizontal="left" vertical="center" wrapText="1"/>
    </xf>
    <xf numFmtId="0" fontId="19" fillId="0" borderId="30" xfId="0" applyFont="1" applyBorder="1" applyAlignment="1">
      <alignment horizontal="left" vertical="center" wrapText="1"/>
    </xf>
    <xf numFmtId="0" fontId="16" fillId="10"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27" fillId="12" borderId="29" xfId="0" applyFont="1" applyFill="1" applyBorder="1" applyAlignment="1">
      <alignment horizontal="left" vertical="center"/>
    </xf>
    <xf numFmtId="0" fontId="19" fillId="0" borderId="29" xfId="0" applyFont="1" applyBorder="1"/>
    <xf numFmtId="0" fontId="12" fillId="0" borderId="0" xfId="3" applyFont="1" applyAlignment="1">
      <alignment horizontal="center" vertical="center" wrapText="1"/>
    </xf>
    <xf numFmtId="0" fontId="14" fillId="0" borderId="0" xfId="2" applyAlignment="1">
      <alignment horizontal="center" vertical="center" wrapText="1"/>
    </xf>
    <xf numFmtId="0" fontId="13" fillId="0" borderId="0" xfId="3" applyFont="1" applyAlignment="1">
      <alignment horizontal="center" vertical="center"/>
    </xf>
    <xf numFmtId="0" fontId="25" fillId="8" borderId="13" xfId="0" applyFont="1" applyFill="1" applyBorder="1" applyAlignment="1">
      <alignment horizontal="center" vertical="center" wrapText="1"/>
    </xf>
    <xf numFmtId="0" fontId="0" fillId="0" borderId="24" xfId="0" applyBorder="1" applyAlignment="1">
      <alignment horizontal="center" vertical="center" wrapText="1"/>
    </xf>
    <xf numFmtId="49" fontId="25" fillId="8" borderId="27" xfId="0" applyNumberFormat="1" applyFont="1" applyFill="1" applyBorder="1" applyAlignment="1">
      <alignment horizontal="center" vertical="center" wrapText="1"/>
    </xf>
    <xf numFmtId="49" fontId="25" fillId="8" borderId="28" xfId="0" applyNumberFormat="1" applyFont="1" applyFill="1" applyBorder="1" applyAlignment="1">
      <alignment horizontal="center" vertical="center" wrapText="1"/>
    </xf>
    <xf numFmtId="0" fontId="28" fillId="12" borderId="29" xfId="0" applyFont="1" applyFill="1" applyBorder="1" applyAlignment="1">
      <alignment vertical="center"/>
    </xf>
    <xf numFmtId="0" fontId="14" fillId="0" borderId="0" xfId="0" applyFont="1" applyAlignment="1">
      <alignment horizontal="justify" vertical="top" wrapText="1"/>
    </xf>
  </cellXfs>
  <cellStyles count="5">
    <cellStyle name="Hyperlink 2" xfId="4" xr:uid="{D99DA43D-1F08-45FE-A305-D133ABBFE3DB}"/>
    <cellStyle name="Normal" xfId="0" builtinId="0"/>
    <cellStyle name="Normal 2" xfId="2" xr:uid="{3A164F1D-FEA8-41A9-A649-C428AF2969D0}"/>
    <cellStyle name="Normal 3" xfId="1" xr:uid="{94B2C8E8-ECFD-430D-B9F3-B4C4CE2F0D38}"/>
    <cellStyle name="Style 1" xfId="3" xr:uid="{DEB51884-0524-4690-B4EA-53E53D8B97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d:schema xmlns:xsd="http://www.w3.org/2001/XMLSchema" xmlns="">
      <xsd:element nillable="true" name="FI-ZAIF_Novi">
        <xsd:complexType>
          <xsd:sequence minOccurs="0">
            <xsd:element minOccurs="0" nillable="true" name="Izvjesce" form="unqualified">
              <xsd:complexType>
                <xsd:sequence minOccurs="0">
                  <xsd:element minOccurs="0" nillable="true" type="xsd:integer" name="Godina" form="unqualified"/>
                  <xsd:element minOccurs="0" nillable="true" type="xsd:integer" name="Period" form="unqualified"/>
                  <xsd:element minOccurs="0" nillable="true" type="xsd:integer" name="sif_ust" form="unqualified"/>
                </xsd:sequence>
              </xsd:complexType>
            </xsd:element>
            <xsd:element minOccurs="0" nillable="true" name="IFP-E_1000598" form="unqualified">
              <xsd:complexType>
                <xsd:sequence minOccurs="0">
                  <xsd:element minOccurs="0" nillable="true" type="xsd:double" name="P1054048" form="unqualified"/>
                  <xsd:element minOccurs="0" nillable="true" type="xsd:double" name="P1054049" form="unqualified"/>
                  <xsd:element minOccurs="0" nillable="true" type="xsd:double" name="P1054050" form="unqualified"/>
                  <xsd:element minOccurs="0" nillable="true" type="xsd:double" name="P1054051" form="unqualified"/>
                  <xsd:element minOccurs="0" nillable="true" type="xsd:double" name="P1054052" form="unqualified"/>
                  <xsd:element minOccurs="0" nillable="true" type="xsd:double" name="P1054053" form="unqualified"/>
                  <xsd:element minOccurs="0" nillable="true" type="xsd:double" name="P1054054" form="unqualified"/>
                  <xsd:element minOccurs="0" nillable="true" type="xsd:double" name="P1054055" form="unqualified"/>
                  <xsd:element minOccurs="0" nillable="true" type="xsd:double" name="P1054056" form="unqualified"/>
                  <xsd:element minOccurs="0" nillable="true" type="xsd:double" name="P1054057" form="unqualified"/>
                  <xsd:element minOccurs="0" nillable="true" type="xsd:double" name="P1054058" form="unqualified"/>
                  <xsd:element minOccurs="0" nillable="true" type="xsd:double" name="P1054059" form="unqualified"/>
                  <xsd:element minOccurs="0" nillable="true" type="xsd:double" name="P1054060" form="unqualified"/>
                  <xsd:element minOccurs="0" nillable="true" type="xsd:double" name="P1054061" form="unqualified"/>
                  <xsd:element minOccurs="0" nillable="true" type="xsd:double" name="P1054062" form="unqualified"/>
                  <xsd:element minOccurs="0" nillable="true" type="xsd:double" name="P1054063" form="unqualified"/>
                  <xsd:element minOccurs="0" nillable="true" type="xsd:double" name="P1054064" form="unqualified"/>
                  <xsd:element minOccurs="0" nillable="true" type="xsd:double" name="P1054065" form="unqualified"/>
                  <xsd:element minOccurs="0" nillable="true" type="xsd:double" name="P1054066" form="unqualified"/>
                  <xsd:element minOccurs="0" nillable="true" type="xsd:double" name="P1054067" form="unqualified"/>
                  <xsd:element minOccurs="0" nillable="true" type="xsd:double" name="P1054068" form="unqualified"/>
                  <xsd:element minOccurs="0" nillable="true" type="xsd:double" name="P1054069" form="unqualified"/>
                  <xsd:element minOccurs="0" nillable="true" type="xsd:double" name="P1054070" form="unqualified"/>
                  <xsd:element minOccurs="0" nillable="true" type="xsd:double" name="P1054071" form="unqualified"/>
                  <xsd:element minOccurs="0" nillable="true" type="xsd:double" name="P1054072" form="unqualified"/>
                  <xsd:element minOccurs="0" nillable="true" type="xsd:double" name="P1054073" form="unqualified"/>
                  <xsd:element minOccurs="0" nillable="true" type="xsd:double" name="P1054074" form="unqualified"/>
                  <xsd:element minOccurs="0" nillable="true" type="xsd:double" name="P1054075" form="unqualified"/>
                  <xsd:element minOccurs="0" nillable="true" type="xsd:double" name="P1054076" form="unqualified"/>
                  <xsd:element minOccurs="0" nillable="true" type="xsd:double" name="P1054077" form="unqualified"/>
                  <xsd:element minOccurs="0" nillable="true" type="xsd:double" name="P1054078" form="unqualified"/>
                  <xsd:element minOccurs="0" nillable="true" type="xsd:double" name="P1054079" form="unqualified"/>
                  <xsd:element minOccurs="0" nillable="true" type="xsd:double" name="P1054080" form="unqualified"/>
                  <xsd:element minOccurs="0" nillable="true" type="xsd:double" name="P1054081" form="unqualified"/>
                  <xsd:element minOccurs="0" nillable="true" type="xsd:double" name="P1054082" form="unqualified"/>
                  <xsd:element minOccurs="0" nillable="true" type="xsd:double" name="P1054083" form="unqualified"/>
                  <xsd:element minOccurs="0" nillable="true" type="xsd:double" name="P1054583" form="unqualified"/>
                  <xsd:element minOccurs="0" nillable="true" type="xsd:double" name="P1054584" form="unqualified"/>
                  <xsd:element minOccurs="0" nillable="true" type="xsd:double" name="P1054585" form="unqualified"/>
                  <xsd:element minOccurs="0" nillable="true" type="xsd:double" name="P1054586" form="unqualified"/>
                  <xsd:element minOccurs="0" nillable="true" type="xsd:double" name="P1054587" form="unqualified"/>
                  <xsd:element minOccurs="0" nillable="true" type="xsd:double" name="P1054588" form="unqualified"/>
                  <xsd:element minOccurs="0" nillable="true" type="xsd:double" name="P1054589" form="unqualified"/>
                  <xsd:element minOccurs="0" nillable="true" type="xsd:double" name="P1054590" form="unqualified"/>
                  <xsd:element minOccurs="0" nillable="true" type="xsd:double" name="P1054591" form="unqualified"/>
                  <xsd:element minOccurs="0" nillable="true" type="xsd:double" name="P1054592" form="unqualified"/>
                  <xsd:element minOccurs="0" nillable="true" type="xsd:double" name="P1054593" form="unqualified"/>
                  <xsd:element minOccurs="0" nillable="true" type="xsd:double" name="P1054594" form="unqualified"/>
                  <xsd:element minOccurs="0" nillable="true" type="xsd:double" name="P1054595" form="unqualified"/>
                  <xsd:element minOccurs="0" nillable="true" type="xsd:double" name="P1054596" form="unqualified"/>
                  <xsd:element minOccurs="0" nillable="true" type="xsd:double" name="P1054597" form="unqualified"/>
                  <xsd:element minOccurs="0" nillable="true" type="xsd:double" name="P1054598" form="unqualified"/>
                  <xsd:element minOccurs="0" nillable="true" type="xsd:double" name="P1054599" form="unqualified"/>
                  <xsd:element minOccurs="0" nillable="true" type="xsd:double" name="P1054600" form="unqualified"/>
                  <xsd:element minOccurs="0" nillable="true" type="xsd:double" name="P1054601" form="unqualified"/>
                  <xsd:element minOccurs="0" nillable="true" type="xsd:double" name="P1054602" form="unqualified"/>
                  <xsd:element minOccurs="0" nillable="true" type="xsd:double" name="P1054603" form="unqualified"/>
                  <xsd:element minOccurs="0" nillable="true" type="xsd:double" name="P1054604" form="unqualified"/>
                  <xsd:element minOccurs="0" nillable="true" type="xsd:double" name="P1054605" form="unqualified"/>
                  <xsd:element minOccurs="0" nillable="true" type="xsd:double" name="P1054606" form="unqualified"/>
                  <xsd:element minOccurs="0" nillable="true" type="xsd:double" name="P1054607" form="unqualified"/>
                  <xsd:element minOccurs="0" nillable="true" type="xsd:double" name="P1054608" form="unqualified"/>
                  <xsd:element minOccurs="0" nillable="true" type="xsd:double" name="P1054609" form="unqualified"/>
                  <xsd:element minOccurs="0" nillable="true" type="xsd:double" name="P1054610" form="unqualified"/>
                  <xsd:element minOccurs="0" nillable="true" type="xsd:double" name="P1054611" form="unqualified"/>
                  <xsd:element minOccurs="0" nillable="true" type="xsd:double" name="P1054612" form="unqualified"/>
                  <xsd:element minOccurs="0" nillable="true" type="xsd:double" name="P1054613" form="unqualified"/>
                  <xsd:element minOccurs="0" nillable="true" type="xsd:double" name="P1054614" form="unqualified"/>
                  <xsd:element minOccurs="0" nillable="true" type="xsd:double" name="P1054615" form="unqualified"/>
                  <xsd:element minOccurs="0" nillable="true" type="xsd:double" name="P1054616" form="unqualified"/>
                  <xsd:element minOccurs="0" nillable="true" type="xsd:double" name="P1054617" form="unqualified"/>
                  <xsd:element minOccurs="0" nillable="true" type="xsd:double" name="P1054618" form="unqualified"/>
                  <xsd:element minOccurs="0" nillable="true" type="xsd:double" name="P1054619" form="unqualified"/>
                  <xsd:element minOccurs="0" nillable="true" type="xsd:double" name="P1054620" form="unqualified"/>
                  <xsd:element minOccurs="0" nillable="true" type="xsd:double" name="P1054621" form="unqualified"/>
                  <xsd:element minOccurs="0" nillable="true" type="xsd:double" name="P1054622" form="unqualified"/>
                  <xsd:element minOccurs="0" nillable="true" type="xsd:double" name="P1054623" form="unqualified"/>
                  <xsd:element minOccurs="0" nillable="true" type="xsd:double" name="P1054624" form="unqualified"/>
                  <xsd:element minOccurs="0" nillable="true" type="xsd:double" name="P1054625" form="unqualified"/>
                  <xsd:element minOccurs="0" nillable="true" type="xsd:double" name="P1054626" form="unqualified"/>
                  <xsd:element minOccurs="0" nillable="true" type="xsd:double" name="P1054627" form="unqualified"/>
                  <xsd:element minOccurs="0" nillable="true" type="xsd:double" name="P1054628" form="unqualified"/>
                  <xsd:element minOccurs="0" nillable="true" type="xsd:double" name="P1054629" form="unqualified"/>
                  <xsd:element minOccurs="0" nillable="true" type="xsd:double" name="P1054630" form="unqualified"/>
                  <xsd:element minOccurs="0" nillable="true" type="xsd:double" name="P1054631" form="unqualified"/>
                  <xsd:element minOccurs="0" nillable="true" type="xsd:double" name="P1054632" form="unqualified"/>
                  <xsd:element minOccurs="0" nillable="true" type="xsd:double" name="P1054633" form="unqualified"/>
                  <xsd:element minOccurs="0" nillable="true" type="xsd:double" name="P1054634" form="unqualified"/>
                  <xsd:element minOccurs="0" nillable="true" type="xsd:double" name="P1054635" form="unqualified"/>
                  <xsd:element minOccurs="0" nillable="true" type="xsd:double" name="P1054636" form="unqualified"/>
                  <xsd:element minOccurs="0" nillable="true" type="xsd:double" name="P1054637" form="unqualified"/>
                  <xsd:element minOccurs="0" nillable="true" type="xsd:double" name="P1054638" form="unqualified"/>
                  <xsd:element minOccurs="0" nillable="true" type="xsd:double" name="P1054639" form="unqualified"/>
                  <xsd:element minOccurs="0" nillable="true" type="xsd:double" name="P1054640" form="unqualified"/>
                  <xsd:element minOccurs="0" nillable="true" type="xsd:double" name="P1054641" form="unqualified"/>
                  <xsd:element minOccurs="0" nillable="true" type="xsd:double" name="P1054642" form="unqualified"/>
                  <xsd:element minOccurs="0" nillable="true" type="xsd:double" name="P1054643" form="unqualified"/>
                  <xsd:element minOccurs="0" nillable="true" type="xsd:double" name="P1054644" form="unqualified"/>
                  <xsd:element minOccurs="0" nillable="true" type="xsd:double" name="P1054645" form="unqualified"/>
                  <xsd:element minOccurs="0" nillable="true" type="xsd:double" name="P1054646" form="unqualified"/>
                  <xsd:element minOccurs="0" nillable="true" type="xsd:double" name="P1054647" form="unqualified"/>
                  <xsd:element minOccurs="0" nillable="true" type="xsd:double" name="P1054648" form="unqualified"/>
                  <xsd:element minOccurs="0" nillable="true" type="xsd:double" name="P1054649" form="unqualified"/>
                  <xsd:element minOccurs="0" nillable="true" type="xsd:double" name="P1054650" form="unqualified"/>
                  <xsd:element minOccurs="0" nillable="true" type="xsd:double" name="P1054651" form="unqualified"/>
                  <xsd:element minOccurs="0" nillable="true" type="xsd:double" name="P1054652" form="unqualified"/>
                  <xsd:element minOccurs="0" nillable="true" type="xsd:double" name="P1054653" form="unqualified"/>
                  <xsd:element minOccurs="0" nillable="true" type="xsd:double" name="P1054654" form="unqualified"/>
                  <xsd:element minOccurs="0" nillable="true" type="xsd:double" name="P1054655" form="unqualified"/>
                  <xsd:element minOccurs="0" nillable="true" type="xsd:double" name="P1054656" form="unqualified"/>
                  <xsd:element minOccurs="0" nillable="true" type="xsd:double" name="P1054657" form="unqualified"/>
                  <xsd:element minOccurs="0" nillable="true" type="xsd:double" name="P1054658" form="unqualified"/>
                  <xsd:element minOccurs="0" nillable="true" type="xsd:double" name="P1054659" form="unqualified"/>
                  <xsd:element minOccurs="0" nillable="true" type="xsd:double" name="P1054660" form="unqualified"/>
                  <xsd:element minOccurs="0" nillable="true" type="xsd:double" name="P1054661" form="unqualified"/>
                  <xsd:element minOccurs="0" nillable="true" type="xsd:double" name="P1054662" form="unqualified"/>
                  <xsd:element minOccurs="0" nillable="true" type="xsd:double" name="P1054663" form="unqualified"/>
                  <xsd:element minOccurs="0" nillable="true" type="xsd:double" name="P1054664" form="unqualified"/>
                </xsd:sequence>
              </xsd:complexType>
            </xsd:element>
            <xsd:element minOccurs="0" nillable="true" name="ISD-E_1000599" form="unqualified">
              <xsd:complexType>
                <xsd:sequence minOccurs="0">
                  <xsd:element minOccurs="0" nillable="true" type="xsd:double" name="P1054093" form="unqualified"/>
                  <xsd:element minOccurs="0" nillable="true" type="xsd:double" name="P1054094" form="unqualified"/>
                  <xsd:element minOccurs="0" nillable="true" type="xsd:double" name="P1054095" form="unqualified"/>
                  <xsd:element minOccurs="0" nillable="true" type="xsd:double" name="P1054096" form="unqualified"/>
                  <xsd:element minOccurs="0" nillable="true" type="xsd:double" name="P1054097" form="unqualified"/>
                  <xsd:element minOccurs="0" nillable="true" type="xsd:double" name="P1054098" form="unqualified"/>
                  <xsd:element minOccurs="0" nillable="true" type="xsd:double" name="P1054099" form="unqualified"/>
                  <xsd:element minOccurs="0" nillable="true" type="xsd:double" name="P1054100" form="unqualified"/>
                  <xsd:element minOccurs="0" nillable="true" type="xsd:double" name="P1054101" form="unqualified"/>
                  <xsd:element minOccurs="0" nillable="true" type="xsd:double" name="P1054102" form="unqualified"/>
                  <xsd:element minOccurs="0" nillable="true" type="xsd:double" name="P1054103" form="unqualified"/>
                  <xsd:element minOccurs="0" nillable="true" type="xsd:double" name="P1054104" form="unqualified"/>
                  <xsd:element minOccurs="0" nillable="true" type="xsd:double" name="P1054105" form="unqualified"/>
                  <xsd:element minOccurs="0" nillable="true" type="xsd:double" name="P1054106" form="unqualified"/>
                  <xsd:element minOccurs="0" nillable="true" type="xsd:double" name="P1054107" form="unqualified"/>
                  <xsd:element minOccurs="0" nillable="true" type="xsd:double" name="P1054108" form="unqualified"/>
                  <xsd:element minOccurs="0" nillable="true" type="xsd:double" name="P1054109" form="unqualified"/>
                  <xsd:element minOccurs="0" nillable="true" type="xsd:double" name="P1054110" form="unqualified"/>
                  <xsd:element minOccurs="0" nillable="true" type="xsd:double" name="P1054111" form="unqualified"/>
                  <xsd:element minOccurs="0" nillable="true" type="xsd:double" name="P1054112" form="unqualified"/>
                  <xsd:element minOccurs="0" nillable="true" type="xsd:double" name="P1054115" form="unqualified"/>
                  <xsd:element minOccurs="0" nillable="true" type="xsd:double" name="P1054116" form="unqualified"/>
                  <xsd:element minOccurs="0" nillable="true" type="xsd:double" name="P1054117" form="unqualified"/>
                  <xsd:element minOccurs="0" nillable="true" type="xsd:double" name="P1054118" form="unqualified"/>
                  <xsd:element minOccurs="0" nillable="true" type="xsd:double" name="P1054119" form="unqualified"/>
                  <xsd:element minOccurs="0" nillable="true" type="xsd:double" name="P1054120" form="unqualified"/>
                  <xsd:element minOccurs="0" nillable="true" type="xsd:double" name="P1054121" form="unqualified"/>
                  <xsd:element minOccurs="0" nillable="true" type="xsd:double" name="P1054122" form="unqualified"/>
                  <xsd:element minOccurs="0" nillable="true" type="xsd:double" name="P1054123" form="unqualified"/>
                  <xsd:element minOccurs="0" nillable="true" type="xsd:double" name="P1054124" form="unqualified"/>
                  <xsd:element minOccurs="0" nillable="true" type="xsd:double" name="P1054125" form="unqualified"/>
                  <xsd:element minOccurs="0" nillable="true" type="xsd:double" name="P1054126" form="unqualified"/>
                  <xsd:element minOccurs="0" nillable="true" type="xsd:double" name="P1054127" form="unqualified"/>
                  <xsd:element minOccurs="0" nillable="true" type="xsd:double" name="P1054128" form="unqualified"/>
                  <xsd:element minOccurs="0" nillable="true" type="xsd:double" name="P1054129" form="unqualified"/>
                  <xsd:element minOccurs="0" nillable="true" type="xsd:double" name="P1054130" form="unqualified"/>
                  <xsd:element minOccurs="0" nillable="true" type="xsd:double" name="P1054131" form="unqualified"/>
                  <xsd:element minOccurs="0" nillable="true" type="xsd:double" name="P1054132" form="unqualified"/>
                  <xsd:element minOccurs="0" nillable="true" type="xsd:double" name="P1054133" form="unqualified"/>
                  <xsd:element minOccurs="0" nillable="true" type="xsd:double" name="P1054134" form="unqualified"/>
                  <xsd:element minOccurs="0" nillable="true" type="xsd:double" name="P1054135" form="unqualified"/>
                  <xsd:element minOccurs="0" nillable="true" type="xsd:double" name="P1054136" form="unqualified"/>
                  <xsd:element minOccurs="0" nillable="true" type="xsd:double" name="P1054137" form="unqualified"/>
                  <xsd:element minOccurs="0" nillable="true" type="xsd:double" name="P1054138" form="unqualified"/>
                  <xsd:element minOccurs="0" nillable="true" type="xsd:double" name="P1054139" form="unqualified"/>
                  <xsd:element minOccurs="0" nillable="true" type="xsd:double" name="P1054140" form="unqualified"/>
                  <xsd:element minOccurs="0" nillable="true" type="xsd:double" name="P1054141" form="unqualified"/>
                  <xsd:element minOccurs="0" nillable="true" type="xsd:double" name="P1054142" form="unqualified"/>
                  <xsd:element minOccurs="0" nillable="true" type="xsd:double" name="P1054143" form="unqualified"/>
                  <xsd:element minOccurs="0" nillable="true" type="xsd:double" name="P1054144" form="unqualified"/>
                  <xsd:element minOccurs="0" nillable="true" type="xsd:double" name="P1054145" form="unqualified"/>
                  <xsd:element minOccurs="0" nillable="true" type="xsd:double" name="P1054146" form="unqualified"/>
                  <xsd:element minOccurs="0" nillable="true" type="xsd:double" name="P1054147" form="unqualified"/>
                  <xsd:element minOccurs="0" nillable="true" type="xsd:double" name="P1054148" form="unqualified"/>
                  <xsd:element minOccurs="0" nillable="true" type="xsd:double" name="P1054149" form="unqualified"/>
                  <xsd:element minOccurs="0" nillable="true" type="xsd:double" name="P1054150" form="unqualified"/>
                  <xsd:element minOccurs="0" nillable="true" type="xsd:double" name="P1054151" form="unqualified"/>
                  <xsd:element minOccurs="0" nillable="true" type="xsd:double" name="P1054152" form="unqualified"/>
                  <xsd:element minOccurs="0" nillable="true" type="xsd:double" name="P1054153" form="unqualified"/>
                  <xsd:element minOccurs="0" nillable="true" type="xsd:double" name="P1054154" form="unqualified"/>
                  <xsd:element minOccurs="0" nillable="true" type="xsd:double" name="P1054155" form="unqualified"/>
                  <xsd:element minOccurs="0" nillable="true" type="xsd:double" name="P1054156" form="unqualified"/>
                  <xsd:element minOccurs="0" nillable="true" type="xsd:double" name="P1054157" form="unqualified"/>
                  <xsd:element minOccurs="0" nillable="true" type="xsd:double" name="P1054158" form="unqualified"/>
                  <xsd:element minOccurs="0" nillable="true" type="xsd:double" name="P1054159" form="unqualified"/>
                  <xsd:element minOccurs="0" nillable="true" type="xsd:double" name="P1054160" form="unqualified"/>
                  <xsd:element minOccurs="0" nillable="true" type="xsd:double" name="P1054161" form="unqualified"/>
                  <xsd:element minOccurs="0" nillable="true" type="xsd:double" name="P1054162" form="unqualified"/>
                  <xsd:element minOccurs="0" nillable="true" type="xsd:double" name="P1054163" form="unqualified"/>
                  <xsd:element minOccurs="0" nillable="true" type="xsd:double" name="P1054164" form="unqualified"/>
                  <xsd:element minOccurs="0" nillable="true" type="xsd:double" name="P1054165" form="unqualified"/>
                  <xsd:element minOccurs="0" nillable="true" type="xsd:double" name="P1054166" form="unqualified"/>
                  <xsd:element minOccurs="0" nillable="true" type="xsd:double" name="P1054167" form="unqualified"/>
                  <xsd:element minOccurs="0" nillable="true" type="xsd:double" name="P1054168" form="unqualified"/>
                  <xsd:element minOccurs="0" nillable="true" type="xsd:double" name="P1054169" form="unqualified"/>
                  <xsd:element minOccurs="0" nillable="true" type="xsd:double" name="P1054170" form="unqualified"/>
                  <xsd:element minOccurs="0" nillable="true" type="xsd:double" name="P1054171" form="unqualified"/>
                  <xsd:element minOccurs="0" nillable="true" type="xsd:double" name="P1054172" form="unqualified"/>
                  <xsd:element minOccurs="0" nillable="true" type="xsd:double" name="P1054173" form="unqualified"/>
                  <xsd:element minOccurs="0" nillable="true" type="xsd:double" name="P1054175" form="unqualified"/>
                  <xsd:element minOccurs="0" nillable="true" type="xsd:double" name="P1054174" form="unqualified"/>
                  <xsd:element minOccurs="0" nillable="true" type="xsd:double" name="P1054176" form="unqualified"/>
                  <xsd:element minOccurs="0" nillable="true" type="xsd:double" name="P1054177" form="unqualified"/>
                  <xsd:element minOccurs="0" nillable="true" type="xsd:double" name="P1054178" form="unqualified"/>
                  <xsd:element minOccurs="0" nillable="true" type="xsd:double" name="P1054179" form="unqualified"/>
                  <xsd:element minOccurs="0" nillable="true" type="xsd:double" name="P1054180" form="unqualified"/>
                  <xsd:element minOccurs="0" nillable="true" type="xsd:double" name="P1054181" form="unqualified"/>
                  <xsd:element minOccurs="0" nillable="true" type="xsd:double" name="P1054182" form="unqualified"/>
                  <xsd:element minOccurs="0" nillable="true" type="xsd:double" name="P1054183" form="unqualified"/>
                  <xsd:element minOccurs="0" nillable="true" type="xsd:double" name="P1054184" form="unqualified"/>
                  <xsd:element minOccurs="0" nillable="true" type="xsd:double" name="P1054185" form="unqualified"/>
                  <xsd:element minOccurs="0" nillable="true" type="xsd:double" name="P1054186" form="unqualified"/>
                  <xsd:element minOccurs="0" nillable="true" type="xsd:double" name="P1054189" form="unqualified"/>
                  <xsd:element minOccurs="0" nillable="true" type="xsd:double" name="P1054190" form="unqualified"/>
                  <xsd:element minOccurs="0" nillable="true" type="xsd:double" name="P1054191" form="unqualified"/>
                  <xsd:element minOccurs="0" nillable="true" type="xsd:double" name="P1054192" form="unqualified"/>
                </xsd:sequence>
              </xsd:complexType>
            </xsd:element>
            <xsd:element minOccurs="0" nillable="true" name="INTd-E_1000600" form="unqualified">
              <xsd:complexType>
                <xsd:sequence minOccurs="0">
                  <xsd:element minOccurs="0" nillable="true" type="xsd:double" name="P1054193" form="unqualified"/>
                  <xsd:element minOccurs="0" nillable="true" type="xsd:double" name="P1054194" form="unqualified"/>
                  <xsd:element minOccurs="0" nillable="true" type="xsd:double" name="P1054195" form="unqualified"/>
                  <xsd:element minOccurs="0" nillable="true" type="xsd:double" name="P1054196" form="unqualified"/>
                  <xsd:element minOccurs="0" nillable="true" type="xsd:double" name="P1054197" form="unqualified"/>
                  <xsd:element minOccurs="0" nillable="true" type="xsd:double" name="P1054198" form="unqualified"/>
                  <xsd:element minOccurs="0" nillable="true" type="xsd:double" name="P1054199" form="unqualified"/>
                  <xsd:element minOccurs="0" nillable="true" type="xsd:double" name="P1054200" form="unqualified"/>
                  <xsd:element minOccurs="0" nillable="true" type="xsd:double" name="P1054201" form="unqualified"/>
                  <xsd:element minOccurs="0" nillable="true" type="xsd:double" name="P1054202" form="unqualified"/>
                  <xsd:element minOccurs="0" nillable="true" type="xsd:double" name="P1054203" form="unqualified"/>
                  <xsd:element minOccurs="0" nillable="true" type="xsd:double" name="P1054204" form="unqualified"/>
                  <xsd:element minOccurs="0" nillable="true" type="xsd:double" name="P1054205" form="unqualified"/>
                  <xsd:element minOccurs="0" nillable="true" type="xsd:double" name="P1054206" form="unqualified"/>
                  <xsd:element minOccurs="0" nillable="true" type="xsd:double" name="P1054207" form="unqualified"/>
                  <xsd:element minOccurs="0" nillable="true" type="xsd:double" name="P1054208" form="unqualified"/>
                  <xsd:element minOccurs="0" nillable="true" type="xsd:double" name="P1054209" form="unqualified"/>
                  <xsd:element minOccurs="0" nillable="true" type="xsd:double" name="P1054210" form="unqualified"/>
                  <xsd:element minOccurs="0" nillable="true" type="xsd:double" name="P1054211" form="unqualified"/>
                  <xsd:element minOccurs="0" nillable="true" type="xsd:double" name="P1054212" form="unqualified"/>
                  <xsd:element minOccurs="0" nillable="true" type="xsd:double" name="P1054213" form="unqualified"/>
                  <xsd:element minOccurs="0" nillable="true" type="xsd:double" name="P1054214" form="unqualified"/>
                  <xsd:element minOccurs="0" nillable="true" type="xsd:double" name="P1054215" form="unqualified"/>
                  <xsd:element minOccurs="0" nillable="true" type="xsd:double" name="P1054216" form="unqualified"/>
                  <xsd:element minOccurs="0" nillable="true" type="xsd:double" name="P1054217" form="unqualified"/>
                  <xsd:element minOccurs="0" nillable="true" type="xsd:double" name="P1054218" form="unqualified"/>
                  <xsd:element minOccurs="0" nillable="true" type="xsd:double" name="P1054219" form="unqualified"/>
                  <xsd:element minOccurs="0" nillable="true" type="xsd:double" name="P1054220" form="unqualified"/>
                  <xsd:element minOccurs="0" nillable="true" type="xsd:double" name="P1054221" form="unqualified"/>
                  <xsd:element minOccurs="0" nillable="true" type="xsd:double" name="P1054222" form="unqualified"/>
                  <xsd:element minOccurs="0" nillable="true" type="xsd:double" name="P1054223" form="unqualified"/>
                  <xsd:element minOccurs="0" nillable="true" type="xsd:double" name="P1054224" form="unqualified"/>
                  <xsd:element minOccurs="0" nillable="true" type="xsd:double" name="P1054225" form="unqualified"/>
                  <xsd:element minOccurs="0" nillable="true" type="xsd:double" name="P1054226" form="unqualified"/>
                  <xsd:element minOccurs="0" nillable="true" type="xsd:double" name="P1054227" form="unqualified"/>
                  <xsd:element minOccurs="0" nillable="true" type="xsd:double" name="P1054228" form="unqualified"/>
                  <xsd:element minOccurs="0" nillable="true" type="xsd:double" name="P1054229" form="unqualified"/>
                  <xsd:element minOccurs="0" nillable="true" type="xsd:double" name="P1054230" form="unqualified"/>
                  <xsd:element minOccurs="0" nillable="true" type="xsd:double" name="P1054231" form="unqualified"/>
                  <xsd:element minOccurs="0" nillable="true" type="xsd:double" name="P1054232" form="unqualified"/>
                  <xsd:element minOccurs="0" nillable="true" type="xsd:double" name="P1054233" form="unqualified"/>
                  <xsd:element minOccurs="0" nillable="true" type="xsd:double" name="P1054234" form="unqualified"/>
                  <xsd:element minOccurs="0" nillable="true" type="xsd:double" name="P1054235" form="unqualified"/>
                  <xsd:element minOccurs="0" nillable="true" type="xsd:double" name="P1054236" form="unqualified"/>
                  <xsd:element minOccurs="0" nillable="true" type="xsd:double" name="P1054237" form="unqualified"/>
                  <xsd:element minOccurs="0" nillable="true" type="xsd:double" name="P1054238" form="unqualified"/>
                  <xsd:element minOccurs="0" nillable="true" type="xsd:double" name="P1054239" form="unqualified"/>
                  <xsd:element minOccurs="0" nillable="true" type="xsd:double" name="P1054240" form="unqualified"/>
                  <xsd:element minOccurs="0" nillable="true" type="xsd:double" name="P1054241" form="unqualified"/>
                  <xsd:element minOccurs="0" nillable="true" type="xsd:double" name="P1054242" form="unqualified"/>
                  <xsd:element minOccurs="0" nillable="true" type="xsd:double" name="P1054243" form="unqualified"/>
                  <xsd:element minOccurs="0" nillable="true" type="xsd:double" name="P1054244" form="unqualified"/>
                  <xsd:element minOccurs="0" nillable="true" type="xsd:double" name="P1054245" form="unqualified"/>
                  <xsd:element minOccurs="0" nillable="true" type="xsd:double" name="P1054246" form="unqualified"/>
                  <xsd:element minOccurs="0" nillable="true" type="xsd:double" name="P1054247" form="unqualified"/>
                  <xsd:element minOccurs="0" nillable="true" type="xsd:double" name="P1054248" form="unqualified"/>
                  <xsd:element minOccurs="0" nillable="true" type="xsd:double" name="P1054249" form="unqualified"/>
                  <xsd:element minOccurs="0" nillable="true" type="xsd:double" name="P1054250" form="unqualified"/>
                  <xsd:element minOccurs="0" nillable="true" type="xsd:double" name="P1054251" form="unqualified"/>
                  <xsd:element minOccurs="0" nillable="true" type="xsd:double" name="P1054252" form="unqualified"/>
                  <xsd:element minOccurs="0" nillable="true" type="xsd:double" name="P1054253" form="unqualified"/>
                  <xsd:element minOccurs="0" nillable="true" type="xsd:double" name="P1054254" form="unqualified"/>
                  <xsd:element minOccurs="0" nillable="true" type="xsd:double" name="P1054255" form="unqualified"/>
                  <xsd:element minOccurs="0" nillable="true" type="xsd:double" name="P1054256" form="unqualified"/>
                  <xsd:element minOccurs="0" nillable="true" type="xsd:double" name="P1054257" form="unqualified"/>
                  <xsd:element minOccurs="0" nillable="true" type="xsd:double" name="P1054258" form="unqualified"/>
                  <xsd:element minOccurs="0" nillable="true" type="xsd:double" name="P1054259" form="unqualified"/>
                  <xsd:element minOccurs="0" nillable="true" type="xsd:double" name="P1054260" form="unqualified"/>
                  <xsd:element minOccurs="0" nillable="true" type="xsd:double" name="P1054261" form="unqualified"/>
                  <xsd:element minOccurs="0" nillable="true" type="xsd:double" name="P1054262" form="unqualified"/>
                  <xsd:element minOccurs="0" nillable="true" type="xsd:double" name="P1054263" form="unqualified"/>
                  <xsd:element minOccurs="0" nillable="true" type="xsd:double" name="P1054264" form="unqualified"/>
                  <xsd:element minOccurs="0" nillable="true" type="xsd:double" name="P1054265" form="unqualified"/>
                  <xsd:element minOccurs="0" nillable="true" type="xsd:double" name="P1054266" form="unqualified"/>
                </xsd:sequence>
              </xsd:complexType>
            </xsd:element>
            <xsd:element minOccurs="0" nillable="true" name="INTi-E_1000601" form="unqualified">
              <xsd:complexType>
                <xsd:sequence minOccurs="0">
                  <xsd:element minOccurs="0" nillable="true" type="xsd:double" name="P1054267" form="unqualified"/>
                  <xsd:element minOccurs="0" nillable="true" type="xsd:double" name="P1054268" form="unqualified"/>
                  <xsd:element minOccurs="0" nillable="true" type="xsd:double" name="P1054269" form="unqualified"/>
                  <xsd:element minOccurs="0" nillable="true" type="xsd:double" name="P1054270" form="unqualified"/>
                  <xsd:element minOccurs="0" nillable="true" type="xsd:double" name="P1054271" form="unqualified"/>
                  <xsd:element minOccurs="0" nillable="true" type="xsd:double" name="P1054272" form="unqualified"/>
                  <xsd:element minOccurs="0" nillable="true" type="xsd:double" name="P1054273" form="unqualified"/>
                  <xsd:element minOccurs="0" nillable="true" type="xsd:double" name="P1054274" form="unqualified"/>
                  <xsd:element minOccurs="0" nillable="true" type="xsd:double" name="P1054275" form="unqualified"/>
                  <xsd:element minOccurs="0" nillable="true" type="xsd:double" name="P1054276" form="unqualified"/>
                  <xsd:element minOccurs="0" nillable="true" type="xsd:double" name="P1054277" form="unqualified"/>
                  <xsd:element minOccurs="0" nillable="true" type="xsd:double" name="P1054278" form="unqualified"/>
                  <xsd:element minOccurs="0" nillable="true" type="xsd:double" name="P1054279" form="unqualified"/>
                  <xsd:element minOccurs="0" nillable="true" type="xsd:double" name="P1054280" form="unqualified"/>
                  <xsd:element minOccurs="0" nillable="true" type="xsd:double" name="P1054281" form="unqualified"/>
                  <xsd:element minOccurs="0" nillable="true" type="xsd:double" name="P1054282" form="unqualified"/>
                  <xsd:element minOccurs="0" nillable="true" type="xsd:double" name="P1054283" form="unqualified"/>
                  <xsd:element minOccurs="0" nillable="true" type="xsd:double" name="P1054284" form="unqualified"/>
                  <xsd:element minOccurs="0" nillable="true" type="xsd:double" name="P1054285" form="unqualified"/>
                  <xsd:element minOccurs="0" nillable="true" type="xsd:double" name="P1054286" form="unqualified"/>
                  <xsd:element minOccurs="0" nillable="true" type="xsd:double" name="P1054287" form="unqualified"/>
                  <xsd:element minOccurs="0" nillable="true" type="xsd:double" name="P1054288" form="unqualified"/>
                  <xsd:element minOccurs="0" nillable="true" type="xsd:double" name="P1054289" form="unqualified"/>
                  <xsd:element minOccurs="0" nillable="true" type="xsd:double" name="P1054290" form="unqualified"/>
                  <xsd:element minOccurs="0" nillable="true" type="xsd:double" name="P1054291" form="unqualified"/>
                  <xsd:element minOccurs="0" nillable="true" type="xsd:double" name="P1054292" form="unqualified"/>
                  <xsd:element minOccurs="0" nillable="true" type="xsd:double" name="P1054293" form="unqualified"/>
                  <xsd:element minOccurs="0" nillable="true" type="xsd:double" name="P1054294" form="unqualified"/>
                  <xsd:element minOccurs="0" nillable="true" type="xsd:double" name="P1054295" form="unqualified"/>
                  <xsd:element minOccurs="0" nillable="true" type="xsd:double" name="P1054296" form="unqualified"/>
                  <xsd:element minOccurs="0" nillable="true" type="xsd:double" name="P1054297" form="unqualified"/>
                  <xsd:element minOccurs="0" nillable="true" type="xsd:double" name="P1054298" form="unqualified"/>
                  <xsd:element minOccurs="0" nillable="true" type="xsd:double" name="P1054299" form="unqualified"/>
                  <xsd:element minOccurs="0" nillable="true" type="xsd:double" name="P1054300" form="unqualified"/>
                  <xsd:element minOccurs="0" nillable="true" type="xsd:double" name="P1054301" form="unqualified"/>
                  <xsd:element minOccurs="0" nillable="true" type="xsd:double" name="P1054302" form="unqualified"/>
                  <xsd:element minOccurs="0" nillable="true" type="xsd:double" name="P1054303" form="unqualified"/>
                  <xsd:element minOccurs="0" nillable="true" type="xsd:double" name="P1054304" form="unqualified"/>
                  <xsd:element minOccurs="0" nillable="true" type="xsd:double" name="P1054305" form="unqualified"/>
                  <xsd:element minOccurs="0" nillable="true" type="xsd:double" name="P1054306" form="unqualified"/>
                  <xsd:element minOccurs="0" nillable="true" type="xsd:double" name="P1054307" form="unqualified"/>
                  <xsd:element minOccurs="0" nillable="true" type="xsd:double" name="P1054308" form="unqualified"/>
                  <xsd:element minOccurs="0" nillable="true" type="xsd:double" name="P1054309" form="unqualified"/>
                  <xsd:element minOccurs="0" nillable="true" type="xsd:double" name="P1054310" form="unqualified"/>
                  <xsd:element minOccurs="0" nillable="true" type="xsd:double" name="P1054311" form="unqualified"/>
                  <xsd:element minOccurs="0" nillable="true" type="xsd:double" name="P1054312" form="unqualified"/>
                  <xsd:element minOccurs="0" nillable="true" type="xsd:double" name="P1054313" form="unqualified"/>
                  <xsd:element minOccurs="0" nillable="true" type="xsd:double" name="P1054314" form="unqualified"/>
                  <xsd:element minOccurs="0" nillable="true" type="xsd:double" name="P1054315" form="unqualified"/>
                  <xsd:element minOccurs="0" nillable="true" type="xsd:double" name="P1054316" form="unqualified"/>
                  <xsd:element minOccurs="0" nillable="true" type="xsd:double" name="P1054317" form="unqualified"/>
                  <xsd:element minOccurs="0" nillable="true" type="xsd:double" name="P1054318" form="unqualified"/>
                  <xsd:element minOccurs="0" nillable="true" type="xsd:double" name="P1054319" form="unqualified"/>
                  <xsd:element minOccurs="0" nillable="true" type="xsd:double" name="P1054320" form="unqualified"/>
                  <xsd:element minOccurs="0" nillable="true" type="xsd:double" name="P1054321" form="unqualified"/>
                  <xsd:element minOccurs="0" nillable="true" type="xsd:double" name="P1054322" form="unqualified"/>
                  <xsd:element minOccurs="0" nillable="true" type="xsd:double" name="P1054323" form="unqualified"/>
                  <xsd:element minOccurs="0" nillable="true" type="xsd:double" name="P1054324" form="unqualified"/>
                  <xsd:element minOccurs="0" nillable="true" type="xsd:double" name="P1054325" form="unqualified"/>
                  <xsd:element minOccurs="0" nillable="true" type="xsd:double" name="P1054326" form="unqualified"/>
                  <xsd:element minOccurs="0" nillable="true" type="xsd:double" name="P1054327" form="unqualified"/>
                  <xsd:element minOccurs="0" nillable="true" type="xsd:double" name="P1054328" form="unqualified"/>
                  <xsd:element minOccurs="0" nillable="true" type="xsd:double" name="P1054329" form="unqualified"/>
                  <xsd:element minOccurs="0" nillable="true" type="xsd:double" name="P1054330" form="unqualified"/>
                  <xsd:element minOccurs="0" nillable="true" type="xsd:double" name="P1054331" form="unqualified"/>
                  <xsd:element minOccurs="0" nillable="true" type="xsd:double" name="P1054332" form="unqualified"/>
                </xsd:sequence>
              </xsd:complexType>
            </xsd:element>
            <xsd:element minOccurs="0" nillable="true" name="IPK-E_1000602" form="unqualified">
              <xsd:complexType>
                <xsd:sequence minOccurs="0">
                  <xsd:element minOccurs="0" nillable="true" type="xsd:double" name="P1054533" form="unqualified"/>
                  <xsd:element minOccurs="0" nillable="true" type="xsd:double" name="P1054569" form="unqualified"/>
                  <xsd:element minOccurs="0" nillable="true" type="xsd:double" name="P1054687" form="unqualified"/>
                  <xsd:element minOccurs="0" nillable="true" type="xsd:double" name="P1054723" form="unqualified"/>
                  <xsd:element minOccurs="0" nillable="true" type="xsd:double" name="P1054759" form="unqualified"/>
                  <xsd:element minOccurs="0" nillable="true" type="xsd:double" name="P1054795" form="unqualified"/>
                  <xsd:element minOccurs="0" nillable="true" type="xsd:double" name="P1054831" form="unqualified"/>
                  <xsd:element minOccurs="0" nillable="true" type="xsd:double" name="P1054867" form="unqualified"/>
                  <xsd:element minOccurs="0" nillable="true" type="xsd:double" name="P1054903" form="unqualified"/>
                  <xsd:element minOccurs="0" nillable="true" type="xsd:double" name="P1054534" form="unqualified"/>
                  <xsd:element minOccurs="0" nillable="true" type="xsd:double" name="P1054570" form="unqualified"/>
                  <xsd:element minOccurs="0" nillable="true" type="xsd:double" name="P1054688" form="unqualified"/>
                  <xsd:element minOccurs="0" nillable="true" type="xsd:double" name="P1054724" form="unqualified"/>
                  <xsd:element minOccurs="0" nillable="true" type="xsd:double" name="P1054760" form="unqualified"/>
                  <xsd:element minOccurs="0" nillable="true" type="xsd:double" name="P1054796" form="unqualified"/>
                  <xsd:element minOccurs="0" nillable="true" type="xsd:double" name="P1054832" form="unqualified"/>
                  <xsd:element minOccurs="0" nillable="true" type="xsd:double" name="P1054868" form="unqualified"/>
                  <xsd:element minOccurs="0" nillable="true" type="xsd:double" name="P1054904" form="unqualified"/>
                  <xsd:element minOccurs="0" nillable="true" type="xsd:double" name="P1054535" form="unqualified"/>
                  <xsd:element minOccurs="0" nillable="true" type="xsd:double" name="P1054571" form="unqualified"/>
                  <xsd:element minOccurs="0" nillable="true" type="xsd:double" name="P1054689" form="unqualified"/>
                  <xsd:element minOccurs="0" nillable="true" type="xsd:double" name="P1054725" form="unqualified"/>
                  <xsd:element minOccurs="0" nillable="true" type="xsd:double" name="P1054761" form="unqualified"/>
                  <xsd:element minOccurs="0" nillable="true" type="xsd:double" name="P1054797" form="unqualified"/>
                  <xsd:element minOccurs="0" nillable="true" type="xsd:double" name="P1054833" form="unqualified"/>
                  <xsd:element minOccurs="0" nillable="true" type="xsd:double" name="P1054869" form="unqualified"/>
                  <xsd:element minOccurs="0" nillable="true" type="xsd:double" name="P1054905" form="unqualified"/>
                  <xsd:element minOccurs="0" nillable="true" type="xsd:double" name="P1054536" form="unqualified"/>
                  <xsd:element minOccurs="0" nillable="true" type="xsd:double" name="P1054572" form="unqualified"/>
                  <xsd:element minOccurs="0" nillable="true" type="xsd:double" name="P1054690" form="unqualified"/>
                  <xsd:element minOccurs="0" nillable="true" type="xsd:double" name="P1054726" form="unqualified"/>
                  <xsd:element minOccurs="0" nillable="true" type="xsd:double" name="P1054762" form="unqualified"/>
                  <xsd:element minOccurs="0" nillable="true" type="xsd:double" name="P1054798" form="unqualified"/>
                  <xsd:element minOccurs="0" nillable="true" type="xsd:double" name="P1054834" form="unqualified"/>
                  <xsd:element minOccurs="0" nillable="true" type="xsd:double" name="P1054870" form="unqualified"/>
                  <xsd:element minOccurs="0" nillable="true" type="xsd:double" name="P1054906" form="unqualified"/>
                  <xsd:element minOccurs="0" nillable="true" type="xsd:double" name="P1054537" form="unqualified"/>
                  <xsd:element minOccurs="0" nillable="true" type="xsd:double" name="P1054573" form="unqualified"/>
                  <xsd:element minOccurs="0" nillable="true" type="xsd:double" name="P1054691" form="unqualified"/>
                  <xsd:element minOccurs="0" nillable="true" type="xsd:double" name="P1054727" form="unqualified"/>
                  <xsd:element minOccurs="0" nillable="true" type="xsd:double" name="P1054763" form="unqualified"/>
                  <xsd:element minOccurs="0" nillable="true" type="xsd:double" name="P1054799" form="unqualified"/>
                  <xsd:element minOccurs="0" nillable="true" type="xsd:double" name="P1054835" form="unqualified"/>
                  <xsd:element minOccurs="0" nillable="true" type="xsd:double" name="P1054871" form="unqualified"/>
                  <xsd:element minOccurs="0" nillable="true" type="xsd:double" name="P1054907" form="unqualified"/>
                  <xsd:element minOccurs="0" nillable="true" type="xsd:double" name="P1054538" form="unqualified"/>
                  <xsd:element minOccurs="0" nillable="true" type="xsd:double" name="P1054574" form="unqualified"/>
                  <xsd:element minOccurs="0" nillable="true" type="xsd:double" name="P1054692" form="unqualified"/>
                  <xsd:element minOccurs="0" nillable="true" type="xsd:double" name="P1054728" form="unqualified"/>
                  <xsd:element minOccurs="0" nillable="true" type="xsd:double" name="P1054764" form="unqualified"/>
                  <xsd:element minOccurs="0" nillable="true" type="xsd:double" name="P1054800" form="unqualified"/>
                  <xsd:element minOccurs="0" nillable="true" type="xsd:double" name="P1054836" form="unqualified"/>
                  <xsd:element minOccurs="0" nillable="true" type="xsd:double" name="P1054872" form="unqualified"/>
                  <xsd:element minOccurs="0" nillable="true" type="xsd:double" name="P1054908" form="unqualified"/>
                  <xsd:element minOccurs="0" nillable="true" type="xsd:double" name="P1054539" form="unqualified"/>
                  <xsd:element minOccurs="0" nillable="true" type="xsd:double" name="P1054575" form="unqualified"/>
                  <xsd:element minOccurs="0" nillable="true" type="xsd:double" name="P1054693" form="unqualified"/>
                  <xsd:element minOccurs="0" nillable="true" type="xsd:double" name="P1054729" form="unqualified"/>
                  <xsd:element minOccurs="0" nillable="true" type="xsd:double" name="P1054765" form="unqualified"/>
                  <xsd:element minOccurs="0" nillable="true" type="xsd:double" name="P1054801" form="unqualified"/>
                  <xsd:element minOccurs="0" nillable="true" type="xsd:double" name="P1054837" form="unqualified"/>
                  <xsd:element minOccurs="0" nillable="true" type="xsd:double" name="P1054873" form="unqualified"/>
                  <xsd:element minOccurs="0" nillable="true" type="xsd:double" name="P1054909" form="unqualified"/>
                  <xsd:element minOccurs="0" nillable="true" type="xsd:double" name="P1054540" form="unqualified"/>
                  <xsd:element minOccurs="0" nillable="true" type="xsd:double" name="P1054576" form="unqualified"/>
                  <xsd:element minOccurs="0" nillable="true" type="xsd:double" name="P1054694" form="unqualified"/>
                  <xsd:element minOccurs="0" nillable="true" type="xsd:double" name="P1054730" form="unqualified"/>
                  <xsd:element minOccurs="0" nillable="true" type="xsd:double" name="P1054766" form="unqualified"/>
                  <xsd:element minOccurs="0" nillable="true" type="xsd:double" name="P1054802" form="unqualified"/>
                  <xsd:element minOccurs="0" nillable="true" type="xsd:double" name="P1054838" form="unqualified"/>
                  <xsd:element minOccurs="0" nillable="true" type="xsd:double" name="P1054874" form="unqualified"/>
                  <xsd:element minOccurs="0" nillable="true" type="xsd:double" name="P1054910" form="unqualified"/>
                  <xsd:element minOccurs="0" nillable="true" type="xsd:double" name="P1054541" form="unqualified"/>
                  <xsd:element minOccurs="0" nillable="true" type="xsd:double" name="P1054577" form="unqualified"/>
                  <xsd:element minOccurs="0" nillable="true" type="xsd:double" name="P1054695" form="unqualified"/>
                  <xsd:element minOccurs="0" nillable="true" type="xsd:double" name="P1054731" form="unqualified"/>
                  <xsd:element minOccurs="0" nillable="true" type="xsd:double" name="P1054767" form="unqualified"/>
                  <xsd:element minOccurs="0" nillable="true" type="xsd:double" name="P1054803" form="unqualified"/>
                  <xsd:element minOccurs="0" nillable="true" type="xsd:double" name="P1054839" form="unqualified"/>
                  <xsd:element minOccurs="0" nillable="true" type="xsd:double" name="P1054875" form="unqualified"/>
                  <xsd:element minOccurs="0" nillable="true" type="xsd:double" name="P1054911" form="unqualified"/>
                  <xsd:element minOccurs="0" nillable="true" type="xsd:double" name="P1054542" form="unqualified"/>
                  <xsd:element minOccurs="0" nillable="true" type="xsd:double" name="P1054578" form="unqualified"/>
                  <xsd:element minOccurs="0" nillable="true" type="xsd:double" name="P1054696" form="unqualified"/>
                  <xsd:element minOccurs="0" nillable="true" type="xsd:double" name="P1054732" form="unqualified"/>
                  <xsd:element minOccurs="0" nillable="true" type="xsd:double" name="P1054768" form="unqualified"/>
                  <xsd:element minOccurs="0" nillable="true" type="xsd:double" name="P1054804" form="unqualified"/>
                  <xsd:element minOccurs="0" nillable="true" type="xsd:double" name="P1054840" form="unqualified"/>
                  <xsd:element minOccurs="0" nillable="true" type="xsd:double" name="P1054876" form="unqualified"/>
                  <xsd:element minOccurs="0" nillable="true" type="xsd:double" name="P1054912" form="unqualified"/>
                  <xsd:element minOccurs="0" nillable="true" type="xsd:double" name="P1054543" form="unqualified"/>
                  <xsd:element minOccurs="0" nillable="true" type="xsd:double" name="P1054579" form="unqualified"/>
                  <xsd:element minOccurs="0" nillable="true" type="xsd:double" name="P1054697" form="unqualified"/>
                  <xsd:element minOccurs="0" nillable="true" type="xsd:double" name="P1054733" form="unqualified"/>
                  <xsd:element minOccurs="0" nillable="true" type="xsd:double" name="P1054769" form="unqualified"/>
                  <xsd:element minOccurs="0" nillable="true" type="xsd:double" name="P1054805" form="unqualified"/>
                  <xsd:element minOccurs="0" nillable="true" type="xsd:double" name="P1054841" form="unqualified"/>
                  <xsd:element minOccurs="0" nillable="true" type="xsd:double" name="P1054877" form="unqualified"/>
                  <xsd:element minOccurs="0" nillable="true" type="xsd:double" name="P1054913" form="unqualified"/>
                  <xsd:element minOccurs="0" nillable="true" type="xsd:double" name="P1054544" form="unqualified"/>
                  <xsd:element minOccurs="0" nillable="true" type="xsd:double" name="P1054580" form="unqualified"/>
                  <xsd:element minOccurs="0" nillable="true" type="xsd:double" name="P1054698" form="unqualified"/>
                  <xsd:element minOccurs="0" nillable="true" type="xsd:double" name="P1054734" form="unqualified"/>
                  <xsd:element minOccurs="0" nillable="true" type="xsd:double" name="P1054770" form="unqualified"/>
                  <xsd:element minOccurs="0" nillable="true" type="xsd:double" name="P1054806" form="unqualified"/>
                  <xsd:element minOccurs="0" nillable="true" type="xsd:double" name="P1054842" form="unqualified"/>
                  <xsd:element minOccurs="0" nillable="true" type="xsd:double" name="P1054878" form="unqualified"/>
                  <xsd:element minOccurs="0" nillable="true" type="xsd:double" name="P1054914" form="unqualified"/>
                  <xsd:element minOccurs="0" nillable="true" type="xsd:double" name="P1054545" form="unqualified"/>
                  <xsd:element minOccurs="0" nillable="true" type="xsd:double" name="P1054581" form="unqualified"/>
                  <xsd:element minOccurs="0" nillable="true" type="xsd:double" name="P1054699" form="unqualified"/>
                  <xsd:element minOccurs="0" nillable="true" type="xsd:double" name="P1054735" form="unqualified"/>
                  <xsd:element minOccurs="0" nillable="true" type="xsd:double" name="P1054771" form="unqualified"/>
                  <xsd:element minOccurs="0" nillable="true" type="xsd:double" name="P1054807" form="unqualified"/>
                  <xsd:element minOccurs="0" nillable="true" type="xsd:double" name="P1054843" form="unqualified"/>
                  <xsd:element minOccurs="0" nillable="true" type="xsd:double" name="P1054879" form="unqualified"/>
                  <xsd:element minOccurs="0" nillable="true" type="xsd:double" name="P1054915" form="unqualified"/>
                  <xsd:element minOccurs="0" nillable="true" type="xsd:double" name="P1054546" form="unqualified"/>
                  <xsd:element minOccurs="0" nillable="true" type="xsd:double" name="P1054582" form="unqualified"/>
                  <xsd:element minOccurs="0" nillable="true" type="xsd:double" name="P1054700" form="unqualified"/>
                  <xsd:element minOccurs="0" nillable="true" type="xsd:double" name="P1054736" form="unqualified"/>
                  <xsd:element minOccurs="0" nillable="true" type="xsd:double" name="P1054772" form="unqualified"/>
                  <xsd:element minOccurs="0" nillable="true" type="xsd:double" name="P1054808" form="unqualified"/>
                  <xsd:element minOccurs="0" nillable="true" type="xsd:double" name="P1054844" form="unqualified"/>
                  <xsd:element minOccurs="0" nillable="true" type="xsd:double" name="P1054880" form="unqualified"/>
                  <xsd:element minOccurs="0" nillable="true" type="xsd:double" name="P1054916" form="unqualified"/>
                  <xsd:element minOccurs="0" nillable="true" type="xsd:double" name="P1054547" form="unqualified"/>
                  <xsd:element minOccurs="0" nillable="true" type="xsd:double" name="P1054665" form="unqualified"/>
                  <xsd:element minOccurs="0" nillable="true" type="xsd:double" name="P1054701" form="unqualified"/>
                  <xsd:element minOccurs="0" nillable="true" type="xsd:double" name="P1054737" form="unqualified"/>
                  <xsd:element minOccurs="0" nillable="true" type="xsd:double" name="P1054773" form="unqualified"/>
                  <xsd:element minOccurs="0" nillable="true" type="xsd:double" name="P1054809" form="unqualified"/>
                  <xsd:element minOccurs="0" nillable="true" type="xsd:double" name="P1054845" form="unqualified"/>
                  <xsd:element minOccurs="0" nillable="true" type="xsd:double" name="P1054881" form="unqualified"/>
                  <xsd:element minOccurs="0" nillable="true" type="xsd:double" name="P1054917" form="unqualified"/>
                  <xsd:element minOccurs="0" nillable="true" type="xsd:double" name="P1054548" form="unqualified"/>
                  <xsd:element minOccurs="0" nillable="true" type="xsd:double" name="P1054666" form="unqualified"/>
                  <xsd:element minOccurs="0" nillable="true" type="xsd:double" name="P1054702" form="unqualified"/>
                  <xsd:element minOccurs="0" nillable="true" type="xsd:double" name="P1054738" form="unqualified"/>
                  <xsd:element minOccurs="0" nillable="true" type="xsd:double" name="P1054774" form="unqualified"/>
                  <xsd:element minOccurs="0" nillable="true" type="xsd:double" name="P1054810" form="unqualified"/>
                  <xsd:element minOccurs="0" nillable="true" type="xsd:double" name="P1054846" form="unqualified"/>
                  <xsd:element minOccurs="0" nillable="true" type="xsd:double" name="P1054882" form="unqualified"/>
                  <xsd:element minOccurs="0" nillable="true" type="xsd:double" name="P1054918" form="unqualified"/>
                  <xsd:element minOccurs="0" nillable="true" type="xsd:double" name="P1054549" form="unqualified"/>
                  <xsd:element minOccurs="0" nillable="true" type="xsd:double" name="P1054667" form="unqualified"/>
                  <xsd:element minOccurs="0" nillable="true" type="xsd:double" name="P1054703" form="unqualified"/>
                  <xsd:element minOccurs="0" nillable="true" type="xsd:double" name="P1054739" form="unqualified"/>
                  <xsd:element minOccurs="0" nillable="true" type="xsd:double" name="P1054775" form="unqualified"/>
                  <xsd:element minOccurs="0" nillable="true" type="xsd:double" name="P1054811" form="unqualified"/>
                  <xsd:element minOccurs="0" nillable="true" type="xsd:double" name="P1054847" form="unqualified"/>
                  <xsd:element minOccurs="0" nillable="true" type="xsd:double" name="P1054883" form="unqualified"/>
                  <xsd:element minOccurs="0" nillable="true" type="xsd:double" name="P1054919" form="unqualified"/>
                  <xsd:element minOccurs="0" nillable="true" type="xsd:double" name="P1054550" form="unqualified"/>
                  <xsd:element minOccurs="0" nillable="true" type="xsd:double" name="P1054668" form="unqualified"/>
                  <xsd:element minOccurs="0" nillable="true" type="xsd:double" name="P1054704" form="unqualified"/>
                  <xsd:element minOccurs="0" nillable="true" type="xsd:double" name="P1054740" form="unqualified"/>
                  <xsd:element minOccurs="0" nillable="true" type="xsd:double" name="P1054776" form="unqualified"/>
                  <xsd:element minOccurs="0" nillable="true" type="xsd:double" name="P1054812" form="unqualified"/>
                  <xsd:element minOccurs="0" nillable="true" type="xsd:double" name="P1054848" form="unqualified"/>
                  <xsd:element minOccurs="0" nillable="true" type="xsd:double" name="P1054884" form="unqualified"/>
                  <xsd:element minOccurs="0" nillable="true" type="xsd:double" name="P1054920" form="unqualified"/>
                  <xsd:element minOccurs="0" nillable="true" type="xsd:double" name="P1054551" form="unqualified"/>
                  <xsd:element minOccurs="0" nillable="true" type="xsd:double" name="P1054669" form="unqualified"/>
                  <xsd:element minOccurs="0" nillable="true" type="xsd:double" name="P1054705" form="unqualified"/>
                  <xsd:element minOccurs="0" nillable="true" type="xsd:double" name="P1054741" form="unqualified"/>
                  <xsd:element minOccurs="0" nillable="true" type="xsd:double" name="P1054777" form="unqualified"/>
                  <xsd:element minOccurs="0" nillable="true" type="xsd:double" name="P1054813" form="unqualified"/>
                  <xsd:element minOccurs="0" nillable="true" type="xsd:double" name="P1054849" form="unqualified"/>
                  <xsd:element minOccurs="0" nillable="true" type="xsd:double" name="P1054885" form="unqualified"/>
                  <xsd:element minOccurs="0" nillable="true" type="xsd:double" name="P1054921" form="unqualified"/>
                  <xsd:element minOccurs="0" nillable="true" type="xsd:double" name="P1054552" form="unqualified"/>
                  <xsd:element minOccurs="0" nillable="true" type="xsd:double" name="P1054670" form="unqualified"/>
                  <xsd:element minOccurs="0" nillable="true" type="xsd:double" name="P1054706" form="unqualified"/>
                  <xsd:element minOccurs="0" nillable="true" type="xsd:double" name="P1054742" form="unqualified"/>
                  <xsd:element minOccurs="0" nillable="true" type="xsd:double" name="P1054778" form="unqualified"/>
                  <xsd:element minOccurs="0" nillable="true" type="xsd:double" name="P1054814" form="unqualified"/>
                  <xsd:element minOccurs="0" nillable="true" type="xsd:double" name="P1054850" form="unqualified"/>
                  <xsd:element minOccurs="0" nillable="true" type="xsd:double" name="P1054886" form="unqualified"/>
                  <xsd:element minOccurs="0" nillable="true" type="xsd:double" name="P1054922" form="unqualified"/>
                  <xsd:element minOccurs="0" nillable="true" type="xsd:double" name="P1054553" form="unqualified"/>
                  <xsd:element minOccurs="0" nillable="true" type="xsd:double" name="P1054671" form="unqualified"/>
                  <xsd:element minOccurs="0" nillable="true" type="xsd:double" name="P1054707" form="unqualified"/>
                  <xsd:element minOccurs="0" nillable="true" type="xsd:double" name="P1054743" form="unqualified"/>
                  <xsd:element minOccurs="0" nillable="true" type="xsd:double" name="P1054779" form="unqualified"/>
                  <xsd:element minOccurs="0" nillable="true" type="xsd:double" name="P1054815" form="unqualified"/>
                  <xsd:element minOccurs="0" nillable="true" type="xsd:double" name="P1054851" form="unqualified"/>
                  <xsd:element minOccurs="0" nillable="true" type="xsd:double" name="P1054887" form="unqualified"/>
                  <xsd:element minOccurs="0" nillable="true" type="xsd:double" name="P1054923" form="unqualified"/>
                  <xsd:element minOccurs="0" nillable="true" type="xsd:double" name="P1054554" form="unqualified"/>
                  <xsd:element minOccurs="0" nillable="true" type="xsd:double" name="P1054672" form="unqualified"/>
                  <xsd:element minOccurs="0" nillable="true" type="xsd:double" name="P1054708" form="unqualified"/>
                  <xsd:element minOccurs="0" nillable="true" type="xsd:double" name="P1054744" form="unqualified"/>
                  <xsd:element minOccurs="0" nillable="true" type="xsd:double" name="P1054780" form="unqualified"/>
                  <xsd:element minOccurs="0" nillable="true" type="xsd:double" name="P1054816" form="unqualified"/>
                  <xsd:element minOccurs="0" nillable="true" type="xsd:double" name="P1054852" form="unqualified"/>
                  <xsd:element minOccurs="0" nillable="true" type="xsd:double" name="P1054888" form="unqualified"/>
                  <xsd:element minOccurs="0" nillable="true" type="xsd:double" name="P1054924" form="unqualified"/>
                  <xsd:element minOccurs="0" nillable="true" type="xsd:double" name="P1054555" form="unqualified"/>
                  <xsd:element minOccurs="0" nillable="true" type="xsd:double" name="P1054673" form="unqualified"/>
                  <xsd:element minOccurs="0" nillable="true" type="xsd:double" name="P1054709" form="unqualified"/>
                  <xsd:element minOccurs="0" nillable="true" type="xsd:double" name="P1054745" form="unqualified"/>
                  <xsd:element minOccurs="0" nillable="true" type="xsd:double" name="P1054781" form="unqualified"/>
                  <xsd:element minOccurs="0" nillable="true" type="xsd:double" name="P1054817" form="unqualified"/>
                  <xsd:element minOccurs="0" nillable="true" type="xsd:double" name="P1054853" form="unqualified"/>
                  <xsd:element minOccurs="0" nillable="true" type="xsd:double" name="P1054889" form="unqualified"/>
                  <xsd:element minOccurs="0" nillable="true" type="xsd:double" name="P1054925" form="unqualified"/>
                  <xsd:element minOccurs="0" nillable="true" type="xsd:double" name="P1054556" form="unqualified"/>
                  <xsd:element minOccurs="0" nillable="true" type="xsd:double" name="P1054674" form="unqualified"/>
                  <xsd:element minOccurs="0" nillable="true" type="xsd:double" name="P1054710" form="unqualified"/>
                  <xsd:element minOccurs="0" nillable="true" type="xsd:double" name="P1054746" form="unqualified"/>
                  <xsd:element minOccurs="0" nillable="true" type="xsd:double" name="P1054782" form="unqualified"/>
                  <xsd:element minOccurs="0" nillable="true" type="xsd:double" name="P1054818" form="unqualified"/>
                  <xsd:element minOccurs="0" nillable="true" type="xsd:double" name="P1054854" form="unqualified"/>
                  <xsd:element minOccurs="0" nillable="true" type="xsd:double" name="P1054890" form="unqualified"/>
                  <xsd:element minOccurs="0" nillable="true" type="xsd:double" name="P1054926" form="unqualified"/>
                  <xsd:element minOccurs="0" nillable="true" type="xsd:double" name="P1054557" form="unqualified"/>
                  <xsd:element minOccurs="0" nillable="true" type="xsd:double" name="P1054675" form="unqualified"/>
                  <xsd:element minOccurs="0" nillable="true" type="xsd:double" name="P1054711" form="unqualified"/>
                  <xsd:element minOccurs="0" nillable="true" type="xsd:double" name="P1054747" form="unqualified"/>
                  <xsd:element minOccurs="0" nillable="true" type="xsd:double" name="P1054783" form="unqualified"/>
                  <xsd:element minOccurs="0" nillable="true" type="xsd:double" name="P1054819" form="unqualified"/>
                  <xsd:element minOccurs="0" nillable="true" type="xsd:double" name="P1054855" form="unqualified"/>
                  <xsd:element minOccurs="0" nillable="true" type="xsd:double" name="P1054891" form="unqualified"/>
                  <xsd:element minOccurs="0" nillable="true" type="xsd:double" name="P1054927" form="unqualified"/>
                  <xsd:element minOccurs="0" nillable="true" type="xsd:double" name="P1054558" form="unqualified"/>
                  <xsd:element minOccurs="0" nillable="true" type="xsd:double" name="P1054676" form="unqualified"/>
                  <xsd:element minOccurs="0" nillable="true" type="xsd:double" name="P1054712" form="unqualified"/>
                  <xsd:element minOccurs="0" nillable="true" type="xsd:double" name="P1054748" form="unqualified"/>
                  <xsd:element minOccurs="0" nillable="true" type="xsd:double" name="P1054784" form="unqualified"/>
                  <xsd:element minOccurs="0" nillable="true" type="xsd:double" name="P1054820" form="unqualified"/>
                  <xsd:element minOccurs="0" nillable="true" type="xsd:double" name="P1054856" form="unqualified"/>
                  <xsd:element minOccurs="0" nillable="true" type="xsd:double" name="P1054892" form="unqualified"/>
                  <xsd:element minOccurs="0" nillable="true" type="xsd:double" name="P1054928" form="unqualified"/>
                  <xsd:element minOccurs="0" nillable="true" type="xsd:double" name="P1054559" form="unqualified"/>
                  <xsd:element minOccurs="0" nillable="true" type="xsd:double" name="P1054677" form="unqualified"/>
                  <xsd:element minOccurs="0" nillable="true" type="xsd:double" name="P1054713" form="unqualified"/>
                  <xsd:element minOccurs="0" nillable="true" type="xsd:double" name="P1054749" form="unqualified"/>
                  <xsd:element minOccurs="0" nillable="true" type="xsd:double" name="P1054785" form="unqualified"/>
                  <xsd:element minOccurs="0" nillable="true" type="xsd:double" name="P1054821" form="unqualified"/>
                  <xsd:element minOccurs="0" nillable="true" type="xsd:double" name="P1054857" form="unqualified"/>
                  <xsd:element minOccurs="0" nillable="true" type="xsd:double" name="P1054893" form="unqualified"/>
                  <xsd:element minOccurs="0" nillable="true" type="xsd:double" name="P1054929" form="unqualified"/>
                  <xsd:element minOccurs="0" nillable="true" type="xsd:double" name="P1054560" form="unqualified"/>
                  <xsd:element minOccurs="0" nillable="true" type="xsd:double" name="P1054678" form="unqualified"/>
                  <xsd:element minOccurs="0" nillable="true" type="xsd:double" name="P1054714" form="unqualified"/>
                  <xsd:element minOccurs="0" nillable="true" type="xsd:double" name="P1054750" form="unqualified"/>
                  <xsd:element minOccurs="0" nillable="true" type="xsd:double" name="P1054786" form="unqualified"/>
                  <xsd:element minOccurs="0" nillable="true" type="xsd:double" name="P1054822" form="unqualified"/>
                  <xsd:element minOccurs="0" nillable="true" type="xsd:double" name="P1054858" form="unqualified"/>
                  <xsd:element minOccurs="0" nillable="true" type="xsd:double" name="P1054894" form="unqualified"/>
                  <xsd:element minOccurs="0" nillable="true" type="xsd:double" name="P1054930" form="unqualified"/>
                  <xsd:element minOccurs="0" nillable="true" type="xsd:double" name="P1054561" form="unqualified"/>
                  <xsd:element minOccurs="0" nillable="true" type="xsd:double" name="P1054679" form="unqualified"/>
                  <xsd:element minOccurs="0" nillable="true" type="xsd:double" name="P1054715" form="unqualified"/>
                  <xsd:element minOccurs="0" nillable="true" type="xsd:double" name="P1054751" form="unqualified"/>
                  <xsd:element minOccurs="0" nillable="true" type="xsd:double" name="P1054787" form="unqualified"/>
                  <xsd:element minOccurs="0" nillable="true" type="xsd:double" name="P1054823" form="unqualified"/>
                  <xsd:element minOccurs="0" nillable="true" type="xsd:double" name="P1054859" form="unqualified"/>
                  <xsd:element minOccurs="0" nillable="true" type="xsd:double" name="P1054895" form="unqualified"/>
                  <xsd:element minOccurs="0" nillable="true" type="xsd:double" name="P1054931" form="unqualified"/>
                  <xsd:element minOccurs="0" nillable="true" type="xsd:double" name="P1054562" form="unqualified"/>
                  <xsd:element minOccurs="0" nillable="true" type="xsd:double" name="P1054680" form="unqualified"/>
                  <xsd:element minOccurs="0" nillable="true" type="xsd:double" name="P1054716" form="unqualified"/>
                  <xsd:element minOccurs="0" nillable="true" type="xsd:double" name="P1054752" form="unqualified"/>
                  <xsd:element minOccurs="0" nillable="true" type="xsd:double" name="P1054788" form="unqualified"/>
                  <xsd:element minOccurs="0" nillable="true" type="xsd:double" name="P1054824" form="unqualified"/>
                  <xsd:element minOccurs="0" nillable="true" type="xsd:double" name="P1054860" form="unqualified"/>
                  <xsd:element minOccurs="0" nillable="true" type="xsd:double" name="P1054896" form="unqualified"/>
                  <xsd:element minOccurs="0" nillable="true" type="xsd:double" name="P1054932" form="unqualified"/>
                  <xsd:element minOccurs="0" nillable="true" type="xsd:double" name="P1054563" form="unqualified"/>
                  <xsd:element minOccurs="0" nillable="true" type="xsd:double" name="P1054681" form="unqualified"/>
                  <xsd:element minOccurs="0" nillable="true" type="xsd:double" name="P1054717" form="unqualified"/>
                  <xsd:element minOccurs="0" nillable="true" type="xsd:double" name="P1054753" form="unqualified"/>
                  <xsd:element minOccurs="0" nillable="true" type="xsd:double" name="P1054789" form="unqualified"/>
                  <xsd:element minOccurs="0" nillable="true" type="xsd:double" name="P1054825" form="unqualified"/>
                  <xsd:element minOccurs="0" nillable="true" type="xsd:double" name="P1054861" form="unqualified"/>
                  <xsd:element minOccurs="0" nillable="true" type="xsd:double" name="P1054897" form="unqualified"/>
                  <xsd:element minOccurs="0" nillable="true" type="xsd:double" name="P1054933" form="unqualified"/>
                  <xsd:element minOccurs="0" nillable="true" type="xsd:double" name="P1054564" form="unqualified"/>
                  <xsd:element minOccurs="0" nillable="true" type="xsd:double" name="P1054682" form="unqualified"/>
                  <xsd:element minOccurs="0" nillable="true" type="xsd:double" name="P1054718" form="unqualified"/>
                  <xsd:element minOccurs="0" nillable="true" type="xsd:double" name="P1054754" form="unqualified"/>
                  <xsd:element minOccurs="0" nillable="true" type="xsd:double" name="P1054790" form="unqualified"/>
                  <xsd:element minOccurs="0" nillable="true" type="xsd:double" name="P1054826" form="unqualified"/>
                  <xsd:element minOccurs="0" nillable="true" type="xsd:double" name="P1054862" form="unqualified"/>
                  <xsd:element minOccurs="0" nillable="true" type="xsd:double" name="P1054898" form="unqualified"/>
                  <xsd:element minOccurs="0" nillable="true" type="xsd:double" name="P1054934" form="unqualified"/>
                  <xsd:element minOccurs="0" nillable="true" type="xsd:double" name="P1054565" form="unqualified"/>
                  <xsd:element minOccurs="0" nillable="true" type="xsd:double" name="P1054683" form="unqualified"/>
                  <xsd:element minOccurs="0" nillable="true" type="xsd:double" name="P1054719" form="unqualified"/>
                  <xsd:element minOccurs="0" nillable="true" type="xsd:double" name="P1054755" form="unqualified"/>
                  <xsd:element minOccurs="0" nillable="true" type="xsd:double" name="P1054791" form="unqualified"/>
                  <xsd:element minOccurs="0" nillable="true" type="xsd:double" name="P1054827" form="unqualified"/>
                  <xsd:element minOccurs="0" nillable="true" type="xsd:double" name="P1054863" form="unqualified"/>
                  <xsd:element minOccurs="0" nillable="true" type="xsd:double" name="P1054899" form="unqualified"/>
                  <xsd:element minOccurs="0" nillable="true" type="xsd:double" name="P1054935" form="unqualified"/>
                  <xsd:element minOccurs="0" nillable="true" type="xsd:double" name="P1054566" form="unqualified"/>
                  <xsd:element minOccurs="0" nillable="true" type="xsd:double" name="P1054684" form="unqualified"/>
                  <xsd:element minOccurs="0" nillable="true" type="xsd:double" name="P1054720" form="unqualified"/>
                  <xsd:element minOccurs="0" nillable="true" type="xsd:double" name="P1054756" form="unqualified"/>
                  <xsd:element minOccurs="0" nillable="true" type="xsd:double" name="P1054792" form="unqualified"/>
                  <xsd:element minOccurs="0" nillable="true" type="xsd:double" name="P1054828" form="unqualified"/>
                  <xsd:element minOccurs="0" nillable="true" type="xsd:double" name="P1054864" form="unqualified"/>
                  <xsd:element minOccurs="0" nillable="true" type="xsd:double" name="P1054900" form="unqualified"/>
                  <xsd:element minOccurs="0" nillable="true" type="xsd:double" name="P1054936" form="unqualified"/>
                  <xsd:element minOccurs="0" nillable="true" type="xsd:double" name="P1054567" form="unqualified"/>
                  <xsd:element minOccurs="0" nillable="true" type="xsd:double" name="P1054685" form="unqualified"/>
                  <xsd:element minOccurs="0" nillable="true" type="xsd:double" name="P1054721" form="unqualified"/>
                  <xsd:element minOccurs="0" nillable="true" type="xsd:double" name="P1054757" form="unqualified"/>
                  <xsd:element minOccurs="0" nillable="true" type="xsd:double" name="P1054793" form="unqualified"/>
                  <xsd:element minOccurs="0" nillable="true" type="xsd:double" name="P1054829" form="unqualified"/>
                  <xsd:element minOccurs="0" nillable="true" type="xsd:double" name="P1054865" form="unqualified"/>
                  <xsd:element minOccurs="0" nillable="true" type="xsd:double" name="P1054901" form="unqualified"/>
                  <xsd:element minOccurs="0" nillable="true" type="xsd:double" name="P1054937" form="unqualified"/>
                  <xsd:element minOccurs="0" nillable="true" type="xsd:double" name="P1054568" form="unqualified"/>
                  <xsd:element minOccurs="0" nillable="true" type="xsd:double" name="P1054686" form="unqualified"/>
                  <xsd:element minOccurs="0" nillable="true" type="xsd:double" name="P1054722" form="unqualified"/>
                  <xsd:element minOccurs="0" nillable="true" type="xsd:double" name="P1054758" form="unqualified"/>
                  <xsd:element minOccurs="0" nillable="true" type="xsd:double" name="P1054794" form="unqualified"/>
                  <xsd:element minOccurs="0" nillable="true" type="xsd:double" name="P1054830" form="unqualified"/>
                  <xsd:element minOccurs="0" nillable="true" type="xsd:double" name="P1054866" form="unqualified"/>
                  <xsd:element minOccurs="0" nillable="true" type="xsd:double" name="P1054902" form="unqualified"/>
                  <xsd:element minOccurs="0" nillable="true" type="xsd:double" name="P1054938" form="unqualified"/>
                </xsd:sequence>
              </xsd:complexType>
            </xsd:element>
            <xsd:element minOccurs="0" maxOccurs="unbounded" nillable="true" name="RDGF_1000290" form="unqualified">
              <xsd:complexType>
                <xsd:sequence minOccurs="0">
                  <xsd:element minOccurs="0" nillable="true" type="xsd:date" name="P1054333" form="unqualified"/>
                  <xsd:element minOccurs="0" nillable="true" type="xsd:integer" name="P1054334" form="unqualified"/>
                  <xsd:element minOccurs="0" nillable="true" type="xsd:string" name="P1054335" form="unqualified"/>
                  <xsd:element minOccurs="0" nillable="true" type="xsd:string" name="P1054336" form="unqualified"/>
                  <xsd:element minOccurs="0" nillable="true" type="xsd:integer" name="P1054337" form="unqualified"/>
                  <xsd:element minOccurs="0" nillable="true" type="xsd:double" name="P1054338" form="unqualified"/>
                  <xsd:element minOccurs="0" nillable="true" type="xsd:double" name="P1199519" form="unqualified"/>
                  <xsd:element minOccurs="0" nillable="true" type="xsd:double" name="P1199520" form="unqualified"/>
                  <xsd:element minOccurs="0" nillable="true" type="xsd:double" name="P1199521" form="unqualified"/>
                </xsd:sequence>
              </xsd:complexType>
            </xsd:element>
            <xsd:element minOccurs="0" maxOccurs="unbounded" nillable="true" name="NDGF_1000291" form="unqualified">
              <xsd:complexType>
                <xsd:sequence minOccurs="0">
                  <xsd:element minOccurs="0" nillable="true" type="xsd:integer" name="P1054342" form="unqualified"/>
                  <xsd:element minOccurs="0" nillable="true" type="xsd:string" name="P1054343" form="unqualified"/>
                  <xsd:element minOccurs="0" nillable="true" type="xsd:string" name="P1054344" form="unqualified"/>
                  <xsd:element minOccurs="0" nillable="true" type="xsd:integer" name="P1054345" form="unqualified"/>
                  <xsd:element minOccurs="0" nillable="true" type="xsd:double" name="P1199527" form="unqualified"/>
                  <xsd:element minOccurs="0" nillable="true" type="xsd:double" name="P1199526" form="unqualified"/>
                  <xsd:element minOccurs="0" nillable="true" type="xsd:double" name="P1203165" form="unqualified"/>
                  <xsd:element minOccurs="0" nillable="true" type="xsd:double" name="P1199525" form="unqualified"/>
                  <xsd:element minOccurs="0" nillable="true" type="xsd:double" name="P1199524" form="unqualified"/>
                  <xsd:element minOccurs="0" nillable="true" type="xsd:double" name="P1199523" form="unqualified"/>
                  <xsd:element minOccurs="0" nillable="true" type="xsd:double" name="P1203166" form="unqualified"/>
                  <xsd:element minOccurs="0" nillable="true" type="xsd:double" name="P1199522" form="unqualified"/>
                </xsd:sequence>
              </xsd:complexType>
            </xsd:element>
          </xsd:sequence>
        </xsd:complexType>
      </xsd:element>
    </xsd:schema>
  </Schema>
  <Map ID="2" Name="FI-ZAIF_Novi_Mapa" RootElement="FI-ZAIF_Novi" SchemaID="Schema2"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81" xr6:uid="{23E78691-BD0E-4EE0-A5A6-49F82BC07DB2}" r="E6" connectionId="1">
    <xmlCellPr id="1" xr6:uid="{D735A418-5D3B-4EB9-A663-B9BB8A3DB112}" uniqueName="Godina">
      <xmlPr mapId="2" xpath="/FI-ZAIF_Novi/Izvjesce/Godina" xmlDataType="integer"/>
    </xmlCellPr>
  </singleXmlCell>
  <singleXmlCell id="182" xr6:uid="{679178BC-76D9-4110-88D1-A34C4A16B3D6}" r="E8" connectionId="1">
    <xmlCellPr id="1" xr6:uid="{568CBAD1-A0A5-473A-B8CF-E1E5D1448BA6}" uniqueName="Period">
      <xmlPr mapId="2" xpath="/FI-ZAIF_Novi/Izvjesce/Period" xmlDataType="integer"/>
    </xmlCellPr>
  </singleXmlCell>
  <singleXmlCell id="183" xr6:uid="{490A039C-A7E1-45A2-9AD2-9919757CD9A3}" r="C17" connectionId="1">
    <xmlCellPr id="1" xr6:uid="{DAB91EC5-7CA8-4263-8A68-130575A7F697}" uniqueName="sif_ust">
      <xmlPr mapId="2" xpath="/FI-ZAIF_Novi/Izvjesce/sif_ust" xmlDataType="integer"/>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84" xr6:uid="{9755CC69-8578-46C9-A781-07381F19B0C5}" r="H9" connectionId="1">
    <xmlCellPr id="1" xr6:uid="{E12F53EF-B07C-4A6C-A6FC-02C35A9F0016}" uniqueName="P1054048">
      <xmlPr mapId="2" xpath="/FI-ZAIF_Novi/IFP-E_1000598/P1054048" xmlDataType="double"/>
    </xmlCellPr>
  </singleXmlCell>
  <singleXmlCell id="185" xr6:uid="{D1E9D502-D88F-48B5-ADB2-F1F3AF12E36A}" r="I9" connectionId="1">
    <xmlCellPr id="1" xr6:uid="{0D9A9AC4-26B7-4363-8CBE-98A25789C633}" uniqueName="P1054049">
      <xmlPr mapId="2" xpath="/FI-ZAIF_Novi/IFP-E_1000598/P1054049" xmlDataType="double"/>
    </xmlCellPr>
  </singleXmlCell>
  <singleXmlCell id="186" xr6:uid="{EAE661C0-F458-41A1-8A22-147F68BC424C}" r="H10" connectionId="1">
    <xmlCellPr id="1" xr6:uid="{48A4514E-FF22-494F-97A0-5B2F773ECC5A}" uniqueName="P1054050">
      <xmlPr mapId="2" xpath="/FI-ZAIF_Novi/IFP-E_1000598/P1054050" xmlDataType="double"/>
    </xmlCellPr>
  </singleXmlCell>
  <singleXmlCell id="187" xr6:uid="{20744846-13B0-4129-A47D-6AC3B036BF59}" r="I10" connectionId="1">
    <xmlCellPr id="1" xr6:uid="{959E840B-7B45-42C8-ACBC-45E81A97FC56}" uniqueName="P1054051">
      <xmlPr mapId="2" xpath="/FI-ZAIF_Novi/IFP-E_1000598/P1054051" xmlDataType="double"/>
    </xmlCellPr>
  </singleXmlCell>
  <singleXmlCell id="188" xr6:uid="{48798058-1B42-4621-9631-CB5AD7F6F98C}" r="H11" connectionId="1">
    <xmlCellPr id="1" xr6:uid="{61CB41A7-894E-4339-9719-B0390FB6AC20}" uniqueName="P1054052">
      <xmlPr mapId="2" xpath="/FI-ZAIF_Novi/IFP-E_1000598/P1054052" xmlDataType="double"/>
    </xmlCellPr>
  </singleXmlCell>
  <singleXmlCell id="189" xr6:uid="{89C85883-3308-47EC-A7FE-11AF9DFD1043}" r="I11" connectionId="1">
    <xmlCellPr id="1" xr6:uid="{0344FA6E-19A7-4B78-9A70-A3747836F8FD}" uniqueName="P1054053">
      <xmlPr mapId="2" xpath="/FI-ZAIF_Novi/IFP-E_1000598/P1054053" xmlDataType="double"/>
    </xmlCellPr>
  </singleXmlCell>
  <singleXmlCell id="190" xr6:uid="{C3668FFB-4CDD-46F6-8D84-6820D0497CC7}" r="H12" connectionId="1">
    <xmlCellPr id="1" xr6:uid="{E1F1AA07-4506-4EBA-8AAC-53E55BF0FD1F}" uniqueName="P1054054">
      <xmlPr mapId="2" xpath="/FI-ZAIF_Novi/IFP-E_1000598/P1054054" xmlDataType="double"/>
    </xmlCellPr>
  </singleXmlCell>
  <singleXmlCell id="191" xr6:uid="{782ADC28-899A-4C81-87A2-00A97BC88B10}" r="I12" connectionId="1">
    <xmlCellPr id="1" xr6:uid="{825AD872-AF85-4487-8EA6-818815B9EE8D}" uniqueName="P1054055">
      <xmlPr mapId="2" xpath="/FI-ZAIF_Novi/IFP-E_1000598/P1054055" xmlDataType="double"/>
    </xmlCellPr>
  </singleXmlCell>
  <singleXmlCell id="192" xr6:uid="{8B0C12C5-21DF-40A3-8A9C-2C754A83EBDC}" r="H13" connectionId="1">
    <xmlCellPr id="1" xr6:uid="{6520F639-5FAA-4BBC-AECA-74D257CCD538}" uniqueName="P1054056">
      <xmlPr mapId="2" xpath="/FI-ZAIF_Novi/IFP-E_1000598/P1054056" xmlDataType="double"/>
    </xmlCellPr>
  </singleXmlCell>
  <singleXmlCell id="193" xr6:uid="{9919DD6F-4FF1-4CF9-AEB1-626A7CA7D5DE}" r="I13" connectionId="1">
    <xmlCellPr id="1" xr6:uid="{BE7C1991-1EDE-485D-8D4F-E2289167DF8B}" uniqueName="P1054057">
      <xmlPr mapId="2" xpath="/FI-ZAIF_Novi/IFP-E_1000598/P1054057" xmlDataType="double"/>
    </xmlCellPr>
  </singleXmlCell>
  <singleXmlCell id="194" xr6:uid="{31380B7A-1A97-4783-B784-47C2AAC01B1E}" r="H14" connectionId="1">
    <xmlCellPr id="1" xr6:uid="{DEC2F417-0F3E-42F2-86EF-C4B93660ADF0}" uniqueName="P1054058">
      <xmlPr mapId="2" xpath="/FI-ZAIF_Novi/IFP-E_1000598/P1054058" xmlDataType="double"/>
    </xmlCellPr>
  </singleXmlCell>
  <singleXmlCell id="195" xr6:uid="{0E695B77-2E67-4D91-9728-519BB7C979BD}" r="I14" connectionId="1">
    <xmlCellPr id="1" xr6:uid="{A2AC7FCC-6106-49A1-B590-4845500DAE38}" uniqueName="P1054059">
      <xmlPr mapId="2" xpath="/FI-ZAIF_Novi/IFP-E_1000598/P1054059" xmlDataType="double"/>
    </xmlCellPr>
  </singleXmlCell>
  <singleXmlCell id="196" xr6:uid="{795DA516-84B3-4B01-AD3A-3147AB555329}" r="H15" connectionId="1">
    <xmlCellPr id="1" xr6:uid="{45B8BBE8-C646-475A-88EC-6B572B496741}" uniqueName="P1054060">
      <xmlPr mapId="2" xpath="/FI-ZAIF_Novi/IFP-E_1000598/P1054060" xmlDataType="double"/>
    </xmlCellPr>
  </singleXmlCell>
  <singleXmlCell id="197" xr6:uid="{9CA8D49B-BED9-45FF-AD8B-130677227F2F}" r="I15" connectionId="1">
    <xmlCellPr id="1" xr6:uid="{733DF3FC-09D3-4793-BC70-595F2A797E18}" uniqueName="P1054061">
      <xmlPr mapId="2" xpath="/FI-ZAIF_Novi/IFP-E_1000598/P1054061" xmlDataType="double"/>
    </xmlCellPr>
  </singleXmlCell>
  <singleXmlCell id="198" xr6:uid="{2A787402-06A0-4440-BA37-F0E5232BC3E4}" r="H16" connectionId="1">
    <xmlCellPr id="1" xr6:uid="{F380C35A-23BF-40AE-8744-AE1810A758FA}" uniqueName="P1054062">
      <xmlPr mapId="2" xpath="/FI-ZAIF_Novi/IFP-E_1000598/P1054062" xmlDataType="double"/>
    </xmlCellPr>
  </singleXmlCell>
  <singleXmlCell id="199" xr6:uid="{5715AE8B-0163-4ABC-A676-FA8DCA4B1D02}" r="I16" connectionId="1">
    <xmlCellPr id="1" xr6:uid="{58DC93A2-0D15-4C31-8A7E-70E82C1A3FAD}" uniqueName="P1054063">
      <xmlPr mapId="2" xpath="/FI-ZAIF_Novi/IFP-E_1000598/P1054063" xmlDataType="double"/>
    </xmlCellPr>
  </singleXmlCell>
  <singleXmlCell id="200" xr6:uid="{AC923EA8-D403-4EDE-A503-C991FA5E75AA}" r="H17" connectionId="1">
    <xmlCellPr id="1" xr6:uid="{11129D72-DEDF-4706-ABC6-2FB7351FCD5E}" uniqueName="P1054064">
      <xmlPr mapId="2" xpath="/FI-ZAIF_Novi/IFP-E_1000598/P1054064" xmlDataType="double"/>
    </xmlCellPr>
  </singleXmlCell>
  <singleXmlCell id="201" xr6:uid="{5452432F-5415-4607-95D4-F6930AAFF020}" r="I17" connectionId="1">
    <xmlCellPr id="1" xr6:uid="{E298B292-0B08-4A58-9E94-EA6FDF57A132}" uniqueName="P1054065">
      <xmlPr mapId="2" xpath="/FI-ZAIF_Novi/IFP-E_1000598/P1054065" xmlDataType="double"/>
    </xmlCellPr>
  </singleXmlCell>
  <singleXmlCell id="202" xr6:uid="{51C97B31-71CA-4C76-B8CA-04D05E16603A}" r="H18" connectionId="1">
    <xmlCellPr id="1" xr6:uid="{5BBB83A4-F1F6-4028-A037-E212F1A7EA8A}" uniqueName="P1054066">
      <xmlPr mapId="2" xpath="/FI-ZAIF_Novi/IFP-E_1000598/P1054066" xmlDataType="double"/>
    </xmlCellPr>
  </singleXmlCell>
  <singleXmlCell id="203" xr6:uid="{A4370F3D-F5B1-451F-8901-4735DBB23CF5}" r="I18" connectionId="1">
    <xmlCellPr id="1" xr6:uid="{DD61F6EC-EA64-4D96-8F2E-78232D0CC151}" uniqueName="P1054067">
      <xmlPr mapId="2" xpath="/FI-ZAIF_Novi/IFP-E_1000598/P1054067" xmlDataType="double"/>
    </xmlCellPr>
  </singleXmlCell>
  <singleXmlCell id="204" xr6:uid="{B6C997C4-93BF-4E6F-AD65-A7A6308E87F4}" r="H19" connectionId="1">
    <xmlCellPr id="1" xr6:uid="{DBFFC224-CEA6-48E4-95BE-A310E9C1D58C}" uniqueName="P1054068">
      <xmlPr mapId="2" xpath="/FI-ZAIF_Novi/IFP-E_1000598/P1054068" xmlDataType="double"/>
    </xmlCellPr>
  </singleXmlCell>
  <singleXmlCell id="205" xr6:uid="{0C260FB6-DE1C-4ADE-A068-FE2FCB868892}" r="I19" connectionId="1">
    <xmlCellPr id="1" xr6:uid="{3B7CE4C1-5E02-48A0-8789-12A47ACE3559}" uniqueName="P1054069">
      <xmlPr mapId="2" xpath="/FI-ZAIF_Novi/IFP-E_1000598/P1054069" xmlDataType="double"/>
    </xmlCellPr>
  </singleXmlCell>
  <singleXmlCell id="207" xr6:uid="{A0DF7334-5765-4D34-BA13-DF7A65C16724}" r="H20" connectionId="1">
    <xmlCellPr id="1" xr6:uid="{7DDF1858-79A4-42AA-A838-8BDD04DD0529}" uniqueName="P1054070">
      <xmlPr mapId="2" xpath="/FI-ZAIF_Novi/IFP-E_1000598/P1054070" xmlDataType="double"/>
    </xmlCellPr>
  </singleXmlCell>
  <singleXmlCell id="208" xr6:uid="{E90F4CBB-168D-409E-9739-74D5B00F4321}" r="I20" connectionId="1">
    <xmlCellPr id="1" xr6:uid="{7CF69EC9-4C9A-4340-A6A2-DAF174E850FE}" uniqueName="P1054071">
      <xmlPr mapId="2" xpath="/FI-ZAIF_Novi/IFP-E_1000598/P1054071" xmlDataType="double"/>
    </xmlCellPr>
  </singleXmlCell>
  <singleXmlCell id="209" xr6:uid="{81FD3193-CA7F-4726-83E4-53F8A514632A}" r="H21" connectionId="1">
    <xmlCellPr id="1" xr6:uid="{E9DD21EE-BDDE-498E-BD6A-E535F528AF74}" uniqueName="P1054072">
      <xmlPr mapId="2" xpath="/FI-ZAIF_Novi/IFP-E_1000598/P1054072" xmlDataType="double"/>
    </xmlCellPr>
  </singleXmlCell>
  <singleXmlCell id="210" xr6:uid="{8580EA88-D239-4441-8864-B3C3C3A57C02}" r="I21" connectionId="1">
    <xmlCellPr id="1" xr6:uid="{E148C4D4-A1FA-4FAD-963C-03EDCD2A182F}" uniqueName="P1054073">
      <xmlPr mapId="2" xpath="/FI-ZAIF_Novi/IFP-E_1000598/P1054073" xmlDataType="double"/>
    </xmlCellPr>
  </singleXmlCell>
  <singleXmlCell id="211" xr6:uid="{43B6E06B-F03F-4A02-BCEA-74BCCA905B76}" r="H22" connectionId="1">
    <xmlCellPr id="1" xr6:uid="{F0269301-3D0E-472A-A825-D935D356CAA9}" uniqueName="P1054074">
      <xmlPr mapId="2" xpath="/FI-ZAIF_Novi/IFP-E_1000598/P1054074" xmlDataType="double"/>
    </xmlCellPr>
  </singleXmlCell>
  <singleXmlCell id="212" xr6:uid="{6F0EDD60-82FB-4811-A3BD-DECF95D2FFD6}" r="I22" connectionId="1">
    <xmlCellPr id="1" xr6:uid="{B10DA2A2-F56E-469C-92AC-7681EA35A27E}" uniqueName="P1054075">
      <xmlPr mapId="2" xpath="/FI-ZAIF_Novi/IFP-E_1000598/P1054075" xmlDataType="double"/>
    </xmlCellPr>
  </singleXmlCell>
  <singleXmlCell id="213" xr6:uid="{46F7CBC9-660C-4F95-B0C3-5507F059FB1A}" r="H23" connectionId="1">
    <xmlCellPr id="1" xr6:uid="{6AFC865D-AC6E-4AFE-A790-FCEBDF8ED864}" uniqueName="P1054076">
      <xmlPr mapId="2" xpath="/FI-ZAIF_Novi/IFP-E_1000598/P1054076" xmlDataType="double"/>
    </xmlCellPr>
  </singleXmlCell>
  <singleXmlCell id="214" xr6:uid="{7C66AAB7-41C3-4F9B-A0AA-9835A39CFC8C}" r="I23" connectionId="1">
    <xmlCellPr id="1" xr6:uid="{2ABFFC51-2D45-40D1-9AE5-A1A4E7965725}" uniqueName="P1054077">
      <xmlPr mapId="2" xpath="/FI-ZAIF_Novi/IFP-E_1000598/P1054077" xmlDataType="double"/>
    </xmlCellPr>
  </singleXmlCell>
  <singleXmlCell id="215" xr6:uid="{E48F7155-3D21-4F80-9817-ACC4C5AECD6D}" r="H24" connectionId="1">
    <xmlCellPr id="1" xr6:uid="{2D9F549D-235C-43E2-AF20-2BC5027DC313}" uniqueName="P1054078">
      <xmlPr mapId="2" xpath="/FI-ZAIF_Novi/IFP-E_1000598/P1054078" xmlDataType="double"/>
    </xmlCellPr>
  </singleXmlCell>
  <singleXmlCell id="216" xr6:uid="{97EC792A-6637-43D2-BC3E-4272A3187D50}" r="I24" connectionId="1">
    <xmlCellPr id="1" xr6:uid="{23AECE9E-3972-4EEA-A50C-B3621BEE0278}" uniqueName="P1054079">
      <xmlPr mapId="2" xpath="/FI-ZAIF_Novi/IFP-E_1000598/P1054079" xmlDataType="double"/>
    </xmlCellPr>
  </singleXmlCell>
  <singleXmlCell id="217" xr6:uid="{43963B54-D1AE-428A-895C-4DC3DA8965CF}" r="H25" connectionId="1">
    <xmlCellPr id="1" xr6:uid="{C6E25DB4-139E-4A0B-892D-7CCB4F973933}" uniqueName="P1054080">
      <xmlPr mapId="2" xpath="/FI-ZAIF_Novi/IFP-E_1000598/P1054080" xmlDataType="double"/>
    </xmlCellPr>
  </singleXmlCell>
  <singleXmlCell id="218" xr6:uid="{55C06DE4-9E5D-4130-A58C-208B628A5BE3}" r="I25" connectionId="1">
    <xmlCellPr id="1" xr6:uid="{0507D43F-47D0-493A-8103-A4B992CEE080}" uniqueName="P1054081">
      <xmlPr mapId="2" xpath="/FI-ZAIF_Novi/IFP-E_1000598/P1054081" xmlDataType="double"/>
    </xmlCellPr>
  </singleXmlCell>
  <singleXmlCell id="219" xr6:uid="{AEC2AFA5-058F-4148-BC6D-FCD98873EA9E}" r="H26" connectionId="1">
    <xmlCellPr id="1" xr6:uid="{C0EECC9D-20AA-4105-8DD0-0EE23E7E6228}" uniqueName="P1054082">
      <xmlPr mapId="2" xpath="/FI-ZAIF_Novi/IFP-E_1000598/P1054082" xmlDataType="double"/>
    </xmlCellPr>
  </singleXmlCell>
  <singleXmlCell id="220" xr6:uid="{A9747978-1171-4812-8F16-C4CB76AB54AA}" r="I26" connectionId="1">
    <xmlCellPr id="1" xr6:uid="{635CE372-8E50-40BD-A5A4-5DC1D7B41C25}" uniqueName="P1054083">
      <xmlPr mapId="2" xpath="/FI-ZAIF_Novi/IFP-E_1000598/P1054083" xmlDataType="double"/>
    </xmlCellPr>
  </singleXmlCell>
  <singleXmlCell id="221" xr6:uid="{6F036A58-4AB9-4B81-9761-AF86B9D9666F}" r="H27" connectionId="1">
    <xmlCellPr id="1" xr6:uid="{5E01AE1F-7832-4211-9CB3-EDE07959C5CA}" uniqueName="P1054583">
      <xmlPr mapId="2" xpath="/FI-ZAIF_Novi/IFP-E_1000598/P1054583" xmlDataType="double"/>
    </xmlCellPr>
  </singleXmlCell>
  <singleXmlCell id="222" xr6:uid="{A5E0677C-B826-4668-8D93-F677E996825B}" r="I27" connectionId="1">
    <xmlCellPr id="1" xr6:uid="{60F50AE0-A96B-4FF6-B721-9D9E757E3719}" uniqueName="P1054584">
      <xmlPr mapId="2" xpath="/FI-ZAIF_Novi/IFP-E_1000598/P1054584" xmlDataType="double"/>
    </xmlCellPr>
  </singleXmlCell>
  <singleXmlCell id="223" xr6:uid="{E04EFEB4-3CBD-4660-8174-B56EA87FC0CA}" r="H28" connectionId="1">
    <xmlCellPr id="1" xr6:uid="{74B6E3EA-F963-422F-803C-D982BB81DC61}" uniqueName="P1054585">
      <xmlPr mapId="2" xpath="/FI-ZAIF_Novi/IFP-E_1000598/P1054585" xmlDataType="double"/>
    </xmlCellPr>
  </singleXmlCell>
  <singleXmlCell id="224" xr6:uid="{27E0514E-C231-47EC-BDF2-4345D57600AF}" r="I28" connectionId="1">
    <xmlCellPr id="1" xr6:uid="{8B792B9C-1734-49DE-BFEB-FE9F9ED9DDA6}" uniqueName="P1054586">
      <xmlPr mapId="2" xpath="/FI-ZAIF_Novi/IFP-E_1000598/P1054586" xmlDataType="double"/>
    </xmlCellPr>
  </singleXmlCell>
  <singleXmlCell id="225" xr6:uid="{544E2F6C-5D71-4616-AD96-9DAF0AF77807}" r="H29" connectionId="1">
    <xmlCellPr id="1" xr6:uid="{B6805D70-7536-4350-8325-2218FEF59ACB}" uniqueName="P1054587">
      <xmlPr mapId="2" xpath="/FI-ZAIF_Novi/IFP-E_1000598/P1054587" xmlDataType="double"/>
    </xmlCellPr>
  </singleXmlCell>
  <singleXmlCell id="226" xr6:uid="{49CA2D35-6AF1-4D81-B283-FA23AB0E133F}" r="I29" connectionId="1">
    <xmlCellPr id="1" xr6:uid="{737E38D2-DF5B-4B75-922A-F7A12AC2F477}" uniqueName="P1054588">
      <xmlPr mapId="2" xpath="/FI-ZAIF_Novi/IFP-E_1000598/P1054588" xmlDataType="double"/>
    </xmlCellPr>
  </singleXmlCell>
  <singleXmlCell id="227" xr6:uid="{CEA0A20F-0B51-425F-99D5-7DB9DFF13EBC}" r="H30" connectionId="1">
    <xmlCellPr id="1" xr6:uid="{F6466A98-1814-4A24-BA13-106183D1E646}" uniqueName="P1054589">
      <xmlPr mapId="2" xpath="/FI-ZAIF_Novi/IFP-E_1000598/P1054589" xmlDataType="double"/>
    </xmlCellPr>
  </singleXmlCell>
  <singleXmlCell id="228" xr6:uid="{031288E4-0643-4D52-9DB6-B1849F64A239}" r="I30" connectionId="1">
    <xmlCellPr id="1" xr6:uid="{586A37B2-0FED-4ABE-8B4F-D1E92B654AF7}" uniqueName="P1054590">
      <xmlPr mapId="2" xpath="/FI-ZAIF_Novi/IFP-E_1000598/P1054590" xmlDataType="double"/>
    </xmlCellPr>
  </singleXmlCell>
  <singleXmlCell id="229" xr6:uid="{0FB0E109-6D2E-45A8-95D6-8D737045D882}" r="H31" connectionId="1">
    <xmlCellPr id="1" xr6:uid="{F71392CD-360D-4E57-AACE-AA8D906417AB}" uniqueName="P1054591">
      <xmlPr mapId="2" xpath="/FI-ZAIF_Novi/IFP-E_1000598/P1054591" xmlDataType="double"/>
    </xmlCellPr>
  </singleXmlCell>
  <singleXmlCell id="230" xr6:uid="{FF9DD938-7B18-4C72-91AE-29E38F50CA69}" r="I31" connectionId="1">
    <xmlCellPr id="1" xr6:uid="{3447D496-D1FE-475F-AC80-4A7F23DFD7EC}" uniqueName="P1054592">
      <xmlPr mapId="2" xpath="/FI-ZAIF_Novi/IFP-E_1000598/P1054592" xmlDataType="double"/>
    </xmlCellPr>
  </singleXmlCell>
  <singleXmlCell id="231" xr6:uid="{9B9815C4-5069-4570-8B18-907C1FE09085}" r="H32" connectionId="1">
    <xmlCellPr id="1" xr6:uid="{DE018DCD-B7D0-4F92-B256-21A976F502AE}" uniqueName="P1054593">
      <xmlPr mapId="2" xpath="/FI-ZAIF_Novi/IFP-E_1000598/P1054593" xmlDataType="double"/>
    </xmlCellPr>
  </singleXmlCell>
  <singleXmlCell id="232" xr6:uid="{26004643-DAB7-4EF3-8C64-E8F5653C365E}" r="I32" connectionId="1">
    <xmlCellPr id="1" xr6:uid="{B770F98D-7E59-47DA-832D-A2AF18E08E0A}" uniqueName="P1054594">
      <xmlPr mapId="2" xpath="/FI-ZAIF_Novi/IFP-E_1000598/P1054594" xmlDataType="double"/>
    </xmlCellPr>
  </singleXmlCell>
  <singleXmlCell id="233" xr6:uid="{905C799D-C5DC-4463-BE35-2E1909715EA6}" r="H33" connectionId="1">
    <xmlCellPr id="1" xr6:uid="{5EA977BA-1AB2-4FF8-8F02-40CC71B4A1B5}" uniqueName="P1054595">
      <xmlPr mapId="2" xpath="/FI-ZAIF_Novi/IFP-E_1000598/P1054595" xmlDataType="double"/>
    </xmlCellPr>
  </singleXmlCell>
  <singleXmlCell id="234" xr6:uid="{F23F4410-8E10-4917-B2CD-295B6A7BAD78}" r="I33" connectionId="1">
    <xmlCellPr id="1" xr6:uid="{03616577-E734-4278-9E87-371AFDB4E8F6}" uniqueName="P1054596">
      <xmlPr mapId="2" xpath="/FI-ZAIF_Novi/IFP-E_1000598/P1054596" xmlDataType="double"/>
    </xmlCellPr>
  </singleXmlCell>
  <singleXmlCell id="235" xr6:uid="{D9740309-29DE-48A5-AA46-F10F469CC1F3}" r="H34" connectionId="1">
    <xmlCellPr id="1" xr6:uid="{DD5260DF-292F-4CA4-B8A9-889103EEED10}" uniqueName="P1054597">
      <xmlPr mapId="2" xpath="/FI-ZAIF_Novi/IFP-E_1000598/P1054597" xmlDataType="double"/>
    </xmlCellPr>
  </singleXmlCell>
  <singleXmlCell id="236" xr6:uid="{6B897B46-577B-4B08-B885-F3C63EB8C6D4}" r="I34" connectionId="1">
    <xmlCellPr id="1" xr6:uid="{2DA5A8E9-FBB1-4A54-9999-34300C434588}" uniqueName="P1054598">
      <xmlPr mapId="2" xpath="/FI-ZAIF_Novi/IFP-E_1000598/P1054598" xmlDataType="double"/>
    </xmlCellPr>
  </singleXmlCell>
  <singleXmlCell id="237" xr6:uid="{4637C4A3-AA6E-45B9-AFBC-6AAA99513E13}" r="H36" connectionId="1">
    <xmlCellPr id="1" xr6:uid="{9F803F00-B629-4683-AB22-AA95633ABF0B}" uniqueName="P1054599">
      <xmlPr mapId="2" xpath="/FI-ZAIF_Novi/IFP-E_1000598/P1054599" xmlDataType="double"/>
    </xmlCellPr>
  </singleXmlCell>
  <singleXmlCell id="238" xr6:uid="{0AE6FCA2-657E-4204-B2AE-303AC8B4A450}" r="I36" connectionId="1">
    <xmlCellPr id="1" xr6:uid="{C4D9B8CD-6E78-486C-A89E-2925E099820A}" uniqueName="P1054600">
      <xmlPr mapId="2" xpath="/FI-ZAIF_Novi/IFP-E_1000598/P1054600" xmlDataType="double"/>
    </xmlCellPr>
  </singleXmlCell>
  <singleXmlCell id="239" xr6:uid="{1D0EA1EA-1A3D-4AC6-A57F-80161ED687CF}" r="H37" connectionId="1">
    <xmlCellPr id="1" xr6:uid="{1481F95D-0F3F-43CA-A969-171B9778605A}" uniqueName="P1054601">
      <xmlPr mapId="2" xpath="/FI-ZAIF_Novi/IFP-E_1000598/P1054601" xmlDataType="double"/>
    </xmlCellPr>
  </singleXmlCell>
  <singleXmlCell id="240" xr6:uid="{C2556C2B-F232-445C-BFD1-8A4B91C1B7B7}" r="I37" connectionId="1">
    <xmlCellPr id="1" xr6:uid="{B3F73D2B-33FE-41DF-AAF7-4DE6716F6C7D}" uniqueName="P1054602">
      <xmlPr mapId="2" xpath="/FI-ZAIF_Novi/IFP-E_1000598/P1054602" xmlDataType="double"/>
    </xmlCellPr>
  </singleXmlCell>
  <singleXmlCell id="241" xr6:uid="{3720EB9B-BB8F-45F3-BD5F-E3E2BAB0F033}" r="H38" connectionId="1">
    <xmlCellPr id="1" xr6:uid="{A0C505FC-E2A3-4DE8-9F2B-1D23CD4FAC4F}" uniqueName="P1054603">
      <xmlPr mapId="2" xpath="/FI-ZAIF_Novi/IFP-E_1000598/P1054603" xmlDataType="double"/>
    </xmlCellPr>
  </singleXmlCell>
  <singleXmlCell id="242" xr6:uid="{9FF3ED13-54C1-44B5-9F48-749657AEBA30}" r="I38" connectionId="1">
    <xmlCellPr id="1" xr6:uid="{CE9529EB-E7BF-4631-8AD3-81CB3DABE203}" uniqueName="P1054604">
      <xmlPr mapId="2" xpath="/FI-ZAIF_Novi/IFP-E_1000598/P1054604" xmlDataType="double"/>
    </xmlCellPr>
  </singleXmlCell>
  <singleXmlCell id="243" xr6:uid="{AA4483B4-8F46-4637-8BA1-6E98F71D24DE}" r="H39" connectionId="1">
    <xmlCellPr id="1" xr6:uid="{599DB7AF-DB6D-4040-92BB-8D23861EA0B3}" uniqueName="P1054605">
      <xmlPr mapId="2" xpath="/FI-ZAIF_Novi/IFP-E_1000598/P1054605" xmlDataType="double"/>
    </xmlCellPr>
  </singleXmlCell>
  <singleXmlCell id="244" xr6:uid="{227480E2-46FA-4DC3-892B-4DDB9BFC4A8E}" r="I39" connectionId="1">
    <xmlCellPr id="1" xr6:uid="{32DA5225-7AB0-4937-86DB-574F3ECA82D4}" uniqueName="P1054606">
      <xmlPr mapId="2" xpath="/FI-ZAIF_Novi/IFP-E_1000598/P1054606" xmlDataType="double"/>
    </xmlCellPr>
  </singleXmlCell>
  <singleXmlCell id="245" xr6:uid="{FCA8945E-AFC2-458E-810C-42C8C9D2D100}" r="H40" connectionId="1">
    <xmlCellPr id="1" xr6:uid="{F3EE5A40-5FC5-42D3-ADA5-31E607B30C32}" uniqueName="P1054607">
      <xmlPr mapId="2" xpath="/FI-ZAIF_Novi/IFP-E_1000598/P1054607" xmlDataType="double"/>
    </xmlCellPr>
  </singleXmlCell>
  <singleXmlCell id="246" xr6:uid="{48A7AAF4-935B-40C3-A9CA-87CC43F3D4F8}" r="I40" connectionId="1">
    <xmlCellPr id="1" xr6:uid="{C364E0F5-FF0E-467D-BC43-F7A185A20EC6}" uniqueName="P1054608">
      <xmlPr mapId="2" xpath="/FI-ZAIF_Novi/IFP-E_1000598/P1054608" xmlDataType="double"/>
    </xmlCellPr>
  </singleXmlCell>
  <singleXmlCell id="247" xr6:uid="{2DEB1DFF-3BAD-4378-8BB1-B193B9EABEA7}" r="H41" connectionId="1">
    <xmlCellPr id="1" xr6:uid="{D77BE96F-9A4A-4D9C-9B1D-2E494524AA71}" uniqueName="P1054609">
      <xmlPr mapId="2" xpath="/FI-ZAIF_Novi/IFP-E_1000598/P1054609" xmlDataType="double"/>
    </xmlCellPr>
  </singleXmlCell>
  <singleXmlCell id="248" xr6:uid="{C99BDAD4-055E-4E23-8E4F-3224AE39776B}" r="I41" connectionId="1">
    <xmlCellPr id="1" xr6:uid="{FF094708-A637-4192-BE33-F8E7266D70DA}" uniqueName="P1054610">
      <xmlPr mapId="2" xpath="/FI-ZAIF_Novi/IFP-E_1000598/P1054610" xmlDataType="double"/>
    </xmlCellPr>
  </singleXmlCell>
  <singleXmlCell id="249" xr6:uid="{66084E30-4C1A-42EF-A043-D0CCDDB48CF8}" r="H42" connectionId="1">
    <xmlCellPr id="1" xr6:uid="{FDAB5916-F2E3-4F7A-A9EB-8B3327247507}" uniqueName="P1054611">
      <xmlPr mapId="2" xpath="/FI-ZAIF_Novi/IFP-E_1000598/P1054611" xmlDataType="double"/>
    </xmlCellPr>
  </singleXmlCell>
  <singleXmlCell id="250" xr6:uid="{AA50AA2B-FF33-46CD-92CF-0BB330433B8D}" r="I42" connectionId="1">
    <xmlCellPr id="1" xr6:uid="{DFF4A18B-CB04-4E53-98B1-B81DB0E44BC3}" uniqueName="P1054612">
      <xmlPr mapId="2" xpath="/FI-ZAIF_Novi/IFP-E_1000598/P1054612" xmlDataType="double"/>
    </xmlCellPr>
  </singleXmlCell>
  <singleXmlCell id="251" xr6:uid="{E3A37C5E-5E89-498C-8C03-637894CDA88F}" r="H43" connectionId="1">
    <xmlCellPr id="1" xr6:uid="{47C8D1C7-C6A6-4F9D-9E5A-D8329F585EA9}" uniqueName="P1054613">
      <xmlPr mapId="2" xpath="/FI-ZAIF_Novi/IFP-E_1000598/P1054613" xmlDataType="double"/>
    </xmlCellPr>
  </singleXmlCell>
  <singleXmlCell id="252" xr6:uid="{75BD8012-24DF-4A3C-B7E7-8115AC30E3FA}" r="I43" connectionId="1">
    <xmlCellPr id="1" xr6:uid="{DD902505-42C3-4FDC-9A18-A86BA9539D3D}" uniqueName="P1054614">
      <xmlPr mapId="2" xpath="/FI-ZAIF_Novi/IFP-E_1000598/P1054614" xmlDataType="double"/>
    </xmlCellPr>
  </singleXmlCell>
  <singleXmlCell id="253" xr6:uid="{0387C554-1C1A-4A62-ABFF-A244FD7BC9D5}" r="H44" connectionId="1">
    <xmlCellPr id="1" xr6:uid="{9EE09C9B-725D-4BA3-8F8F-840D57883265}" uniqueName="P1054615">
      <xmlPr mapId="2" xpath="/FI-ZAIF_Novi/IFP-E_1000598/P1054615" xmlDataType="double"/>
    </xmlCellPr>
  </singleXmlCell>
  <singleXmlCell id="254" xr6:uid="{133E7C85-49DA-4BF0-8058-8271CFFF87C1}" r="I44" connectionId="1">
    <xmlCellPr id="1" xr6:uid="{3CEDCC4A-B67A-4378-967B-B86D7C580BBA}" uniqueName="P1054616">
      <xmlPr mapId="2" xpath="/FI-ZAIF_Novi/IFP-E_1000598/P1054616" xmlDataType="double"/>
    </xmlCellPr>
  </singleXmlCell>
  <singleXmlCell id="255" xr6:uid="{04C9128F-3C19-4BB6-97FF-AAEB85310CAC}" r="H45" connectionId="1">
    <xmlCellPr id="1" xr6:uid="{533165C6-8166-4E15-BE19-AC2AB5EC7545}" uniqueName="P1054617">
      <xmlPr mapId="2" xpath="/FI-ZAIF_Novi/IFP-E_1000598/P1054617" xmlDataType="double"/>
    </xmlCellPr>
  </singleXmlCell>
  <singleXmlCell id="256" xr6:uid="{D781E617-19FA-485C-A597-910B723EADC8}" r="I45" connectionId="1">
    <xmlCellPr id="1" xr6:uid="{0BF4A555-6567-4C82-9B61-6990F22F0816}" uniqueName="P1054618">
      <xmlPr mapId="2" xpath="/FI-ZAIF_Novi/IFP-E_1000598/P1054618" xmlDataType="double"/>
    </xmlCellPr>
  </singleXmlCell>
  <singleXmlCell id="257" xr6:uid="{FCDF7C44-B5E6-47A2-8F2D-171A4EF4F924}" r="H46" connectionId="1">
    <xmlCellPr id="1" xr6:uid="{28EBE339-9E5B-4670-AC4B-D31E46695BB3}" uniqueName="P1054619">
      <xmlPr mapId="2" xpath="/FI-ZAIF_Novi/IFP-E_1000598/P1054619" xmlDataType="double"/>
    </xmlCellPr>
  </singleXmlCell>
  <singleXmlCell id="258" xr6:uid="{5274524D-41C7-49EC-BE10-40EDD42E30F3}" r="I46" connectionId="1">
    <xmlCellPr id="1" xr6:uid="{A2D9F081-0E55-4435-A56E-DE810921C786}" uniqueName="P1054620">
      <xmlPr mapId="2" xpath="/FI-ZAIF_Novi/IFP-E_1000598/P1054620" xmlDataType="double"/>
    </xmlCellPr>
  </singleXmlCell>
  <singleXmlCell id="259" xr6:uid="{5B4371A1-A466-4214-BD5A-BBB58F7A74A0}" r="H47" connectionId="1">
    <xmlCellPr id="1" xr6:uid="{A83C009A-6BA7-4ABE-858A-1FE1D3345466}" uniqueName="P1054621">
      <xmlPr mapId="2" xpath="/FI-ZAIF_Novi/IFP-E_1000598/P1054621" xmlDataType="double"/>
    </xmlCellPr>
  </singleXmlCell>
  <singleXmlCell id="260" xr6:uid="{4255628B-2716-47AB-BA84-5937792B5C89}" r="I47" connectionId="1">
    <xmlCellPr id="1" xr6:uid="{DDEF9F7B-B846-4E1A-8E48-0F221328CDDB}" uniqueName="P1054622">
      <xmlPr mapId="2" xpath="/FI-ZAIF_Novi/IFP-E_1000598/P1054622" xmlDataType="double"/>
    </xmlCellPr>
  </singleXmlCell>
  <singleXmlCell id="261" xr6:uid="{EC6EB064-3F26-4745-88AC-1F533C841AC6}" r="H48" connectionId="1">
    <xmlCellPr id="1" xr6:uid="{55B71658-70C3-48C5-AB39-4673ADF3A09B}" uniqueName="P1054623">
      <xmlPr mapId="2" xpath="/FI-ZAIF_Novi/IFP-E_1000598/P1054623" xmlDataType="double"/>
    </xmlCellPr>
  </singleXmlCell>
  <singleXmlCell id="262" xr6:uid="{7265F4D2-30BE-4D15-8A5A-981D38314027}" r="I48" connectionId="1">
    <xmlCellPr id="1" xr6:uid="{194E263A-9B75-4435-872B-DCD7BED3A6EF}" uniqueName="P1054624">
      <xmlPr mapId="2" xpath="/FI-ZAIF_Novi/IFP-E_1000598/P1054624" xmlDataType="double"/>
    </xmlCellPr>
  </singleXmlCell>
  <singleXmlCell id="263" xr6:uid="{61E5C0CE-E76D-481C-AF38-A1265B6C45D3}" r="H49" connectionId="1">
    <xmlCellPr id="1" xr6:uid="{CE3C7096-7A60-4A75-8C52-7B15704E34EC}" uniqueName="P1054625">
      <xmlPr mapId="2" xpath="/FI-ZAIF_Novi/IFP-E_1000598/P1054625" xmlDataType="double"/>
    </xmlCellPr>
  </singleXmlCell>
  <singleXmlCell id="264" xr6:uid="{8EF0F6AF-5F53-49B7-8857-8B2FAD60DB9E}" r="I49" connectionId="1">
    <xmlCellPr id="1" xr6:uid="{4A67B142-6C76-48A9-A781-66EDCD1927BF}" uniqueName="P1054626">
      <xmlPr mapId="2" xpath="/FI-ZAIF_Novi/IFP-E_1000598/P1054626" xmlDataType="double"/>
    </xmlCellPr>
  </singleXmlCell>
  <singleXmlCell id="265" xr6:uid="{FF4886CC-9BEF-4801-9D9A-5FC6E97FC763}" r="H50" connectionId="1">
    <xmlCellPr id="1" xr6:uid="{96F5EE4A-1901-4A81-B9EF-EF9B583B813F}" uniqueName="P1054627">
      <xmlPr mapId="2" xpath="/FI-ZAIF_Novi/IFP-E_1000598/P1054627" xmlDataType="double"/>
    </xmlCellPr>
  </singleXmlCell>
  <singleXmlCell id="266" xr6:uid="{B7450F05-FEAA-42AB-9DE7-82DA855DF0EC}" r="I50" connectionId="1">
    <xmlCellPr id="1" xr6:uid="{5174968D-3C64-42F2-9763-F70E674B4A90}" uniqueName="P1054628">
      <xmlPr mapId="2" xpath="/FI-ZAIF_Novi/IFP-E_1000598/P1054628" xmlDataType="double"/>
    </xmlCellPr>
  </singleXmlCell>
  <singleXmlCell id="267" xr6:uid="{A194C36F-EA33-4D6A-9AA3-D6B84D5F8BAC}" r="H51" connectionId="1">
    <xmlCellPr id="1" xr6:uid="{01204039-8A6F-41DB-A788-D976D60F50F0}" uniqueName="P1054629">
      <xmlPr mapId="2" xpath="/FI-ZAIF_Novi/IFP-E_1000598/P1054629" xmlDataType="double"/>
    </xmlCellPr>
  </singleXmlCell>
  <singleXmlCell id="268" xr6:uid="{0DE43AF7-443F-4E64-A2DE-79A803824513}" r="I51" connectionId="1">
    <xmlCellPr id="1" xr6:uid="{2F1DAF69-C9DC-4FFA-B635-9B17D9B75653}" uniqueName="P1054630">
      <xmlPr mapId="2" xpath="/FI-ZAIF_Novi/IFP-E_1000598/P1054630" xmlDataType="double"/>
    </xmlCellPr>
  </singleXmlCell>
  <singleXmlCell id="269" xr6:uid="{50963781-17DE-4757-987E-F0DD319B8F48}" r="H52" connectionId="1">
    <xmlCellPr id="1" xr6:uid="{6BCA1CA2-C37D-4921-98F9-71A931635482}" uniqueName="P1054631">
      <xmlPr mapId="2" xpath="/FI-ZAIF_Novi/IFP-E_1000598/P1054631" xmlDataType="double"/>
    </xmlCellPr>
  </singleXmlCell>
  <singleXmlCell id="270" xr6:uid="{B2968AA0-67C0-4CD2-833F-E12B1B217E1F}" r="I52" connectionId="1">
    <xmlCellPr id="1" xr6:uid="{3B8602D0-99F4-4EA3-A78A-673EF7B1A31C}" uniqueName="P1054632">
      <xmlPr mapId="2" xpath="/FI-ZAIF_Novi/IFP-E_1000598/P1054632" xmlDataType="double"/>
    </xmlCellPr>
  </singleXmlCell>
  <singleXmlCell id="271" xr6:uid="{11788EA3-9600-4FBE-B8A9-E62182E62758}" r="H53" connectionId="1">
    <xmlCellPr id="1" xr6:uid="{4E5BAECF-B81D-42AC-9059-4E8E4C7FD09B}" uniqueName="P1054633">
      <xmlPr mapId="2" xpath="/FI-ZAIF_Novi/IFP-E_1000598/P1054633" xmlDataType="double"/>
    </xmlCellPr>
  </singleXmlCell>
  <singleXmlCell id="272" xr6:uid="{3B8F6310-619D-44DB-BAB4-1749C10697DD}" r="I53" connectionId="1">
    <xmlCellPr id="1" xr6:uid="{7C1AF2CA-2829-41DC-ABC8-6B6D79E905F2}" uniqueName="P1054634">
      <xmlPr mapId="2" xpath="/FI-ZAIF_Novi/IFP-E_1000598/P1054634" xmlDataType="double"/>
    </xmlCellPr>
  </singleXmlCell>
  <singleXmlCell id="273" xr6:uid="{C40461EB-EBAD-4D61-91EE-596143106FBD}" r="H54" connectionId="1">
    <xmlCellPr id="1" xr6:uid="{06668F8E-66F2-4CA5-B8FA-37777EFB4D95}" uniqueName="P1054635">
      <xmlPr mapId="2" xpath="/FI-ZAIF_Novi/IFP-E_1000598/P1054635" xmlDataType="double"/>
    </xmlCellPr>
  </singleXmlCell>
  <singleXmlCell id="274" xr6:uid="{05C45BD2-9D2C-440C-801F-7B14756D1A38}" r="I54" connectionId="1">
    <xmlCellPr id="1" xr6:uid="{69B58DC6-5D9C-4980-8AAD-5053AA98B57B}" uniqueName="P1054636">
      <xmlPr mapId="2" xpath="/FI-ZAIF_Novi/IFP-E_1000598/P1054636" xmlDataType="double"/>
    </xmlCellPr>
  </singleXmlCell>
  <singleXmlCell id="275" xr6:uid="{F437E32C-7B98-4CAD-BD03-5280363C7AF8}" r="H55" connectionId="1">
    <xmlCellPr id="1" xr6:uid="{0C0FAD45-C802-4EC0-BF0E-16D68CAB4007}" uniqueName="P1054637">
      <xmlPr mapId="2" xpath="/FI-ZAIF_Novi/IFP-E_1000598/P1054637" xmlDataType="double"/>
    </xmlCellPr>
  </singleXmlCell>
  <singleXmlCell id="276" xr6:uid="{80181666-C8BA-4886-96FA-0F8EAB24D62E}" r="I55" connectionId="1">
    <xmlCellPr id="1" xr6:uid="{EE744DCF-8B65-4928-9D27-B05ED91D6870}" uniqueName="P1054638">
      <xmlPr mapId="2" xpath="/FI-ZAIF_Novi/IFP-E_1000598/P1054638" xmlDataType="double"/>
    </xmlCellPr>
  </singleXmlCell>
  <singleXmlCell id="277" xr6:uid="{DD7B02D5-7404-4836-B2CE-EE45C8F2E458}" r="H56" connectionId="1">
    <xmlCellPr id="1" xr6:uid="{35481C77-E6D5-4955-B565-A38AEA2B6719}" uniqueName="P1054639">
      <xmlPr mapId="2" xpath="/FI-ZAIF_Novi/IFP-E_1000598/P1054639" xmlDataType="double"/>
    </xmlCellPr>
  </singleXmlCell>
  <singleXmlCell id="278" xr6:uid="{DAF2C494-2C55-420E-B981-590FD91D69A2}" r="I56" connectionId="1">
    <xmlCellPr id="1" xr6:uid="{0BD1CA9B-BF7B-4E2A-96D8-7B13DF6867F1}" uniqueName="P1054640">
      <xmlPr mapId="2" xpath="/FI-ZAIF_Novi/IFP-E_1000598/P1054640" xmlDataType="double"/>
    </xmlCellPr>
  </singleXmlCell>
  <singleXmlCell id="279" xr6:uid="{C234AEE9-38C1-4F57-8697-D525CF99444F}" r="H57" connectionId="1">
    <xmlCellPr id="1" xr6:uid="{0305E030-0B34-4B06-87F0-F0C3EB4C3353}" uniqueName="P1054641">
      <xmlPr mapId="2" xpath="/FI-ZAIF_Novi/IFP-E_1000598/P1054641" xmlDataType="double"/>
    </xmlCellPr>
  </singleXmlCell>
  <singleXmlCell id="280" xr6:uid="{5E680865-4322-4207-AC27-33C10C5E1375}" r="I57" connectionId="1">
    <xmlCellPr id="1" xr6:uid="{A277CAAD-E611-4AA9-AB18-D2D7FEAC3303}" uniqueName="P1054642">
      <xmlPr mapId="2" xpath="/FI-ZAIF_Novi/IFP-E_1000598/P1054642" xmlDataType="double"/>
    </xmlCellPr>
  </singleXmlCell>
  <singleXmlCell id="281" xr6:uid="{039567D7-D0CE-4A3B-89D6-56BEF25BD73B}" r="H58" connectionId="1">
    <xmlCellPr id="1" xr6:uid="{6F35A19E-1499-443C-8F25-97CA252E6494}" uniqueName="P1054643">
      <xmlPr mapId="2" xpath="/FI-ZAIF_Novi/IFP-E_1000598/P1054643" xmlDataType="double"/>
    </xmlCellPr>
  </singleXmlCell>
  <singleXmlCell id="282" xr6:uid="{59ABDBF7-A8C6-45EF-A775-186020688B75}" r="I58" connectionId="1">
    <xmlCellPr id="1" xr6:uid="{0A0E0083-1B3C-4759-A372-A8C09432F642}" uniqueName="P1054644">
      <xmlPr mapId="2" xpath="/FI-ZAIF_Novi/IFP-E_1000598/P1054644" xmlDataType="double"/>
    </xmlCellPr>
  </singleXmlCell>
  <singleXmlCell id="283" xr6:uid="{7F327288-D10C-406F-96B2-2A54034C3C14}" r="H59" connectionId="1">
    <xmlCellPr id="1" xr6:uid="{4165BC9B-9BF2-4298-A798-35B7ADC78937}" uniqueName="P1054645">
      <xmlPr mapId="2" xpath="/FI-ZAIF_Novi/IFP-E_1000598/P1054645" xmlDataType="double"/>
    </xmlCellPr>
  </singleXmlCell>
  <singleXmlCell id="284" xr6:uid="{DF07E230-DFA2-466C-BB5E-3786DF47BCC4}" r="I59" connectionId="1">
    <xmlCellPr id="1" xr6:uid="{08CDAA2B-4ABF-47B9-BB87-1010BB7F5731}" uniqueName="P1054646">
      <xmlPr mapId="2" xpath="/FI-ZAIF_Novi/IFP-E_1000598/P1054646" xmlDataType="double"/>
    </xmlCellPr>
  </singleXmlCell>
  <singleXmlCell id="285" xr6:uid="{D9EE8442-EE87-4296-B6AF-98F6517B1BCB}" r="H60" connectionId="1">
    <xmlCellPr id="1" xr6:uid="{347C86AB-8CC5-45B9-9C48-D3F675158F51}" uniqueName="P1054647">
      <xmlPr mapId="2" xpath="/FI-ZAIF_Novi/IFP-E_1000598/P1054647" xmlDataType="double"/>
    </xmlCellPr>
  </singleXmlCell>
  <singleXmlCell id="286" xr6:uid="{A97534EF-85E7-45E4-B4F4-15E3F693BB59}" r="I60" connectionId="1">
    <xmlCellPr id="1" xr6:uid="{37F4E13F-D787-4B63-94C5-B3A5F38BB5BD}" uniqueName="P1054648">
      <xmlPr mapId="2" xpath="/FI-ZAIF_Novi/IFP-E_1000598/P1054648" xmlDataType="double"/>
    </xmlCellPr>
  </singleXmlCell>
  <singleXmlCell id="287" xr6:uid="{F6CE261E-F148-465A-9404-BED8C1230CE7}" r="H61" connectionId="1">
    <xmlCellPr id="1" xr6:uid="{8BF88B25-9E24-4FC1-8894-0567C12C856D}" uniqueName="P1054649">
      <xmlPr mapId="2" xpath="/FI-ZAIF_Novi/IFP-E_1000598/P1054649" xmlDataType="double"/>
    </xmlCellPr>
  </singleXmlCell>
  <singleXmlCell id="288" xr6:uid="{08809F04-3ECA-4E7D-AF75-982269EE39BC}" r="I61" connectionId="1">
    <xmlCellPr id="1" xr6:uid="{11D67716-BD5C-46B9-B9E0-252DD7A805DC}" uniqueName="P1054650">
      <xmlPr mapId="2" xpath="/FI-ZAIF_Novi/IFP-E_1000598/P1054650" xmlDataType="double"/>
    </xmlCellPr>
  </singleXmlCell>
  <singleXmlCell id="289" xr6:uid="{27B4A148-FA5C-4C9E-88FB-F7B4E0308CDF}" r="H62" connectionId="1">
    <xmlCellPr id="1" xr6:uid="{34B85365-4AEB-4BC9-BF6B-0BB580C8C5DB}" uniqueName="P1054651">
      <xmlPr mapId="2" xpath="/FI-ZAIF_Novi/IFP-E_1000598/P1054651" xmlDataType="double"/>
    </xmlCellPr>
  </singleXmlCell>
  <singleXmlCell id="290" xr6:uid="{5243F7BC-A88F-44BF-B0D2-B8752E4E0CC5}" r="I62" connectionId="1">
    <xmlCellPr id="1" xr6:uid="{E7151A84-AE2F-4705-8DCC-E5EAEEFE4FC2}" uniqueName="P1054652">
      <xmlPr mapId="2" xpath="/FI-ZAIF_Novi/IFP-E_1000598/P1054652" xmlDataType="double"/>
    </xmlCellPr>
  </singleXmlCell>
  <singleXmlCell id="291" xr6:uid="{0501E202-3E6A-446B-8F48-804202D7B01E}" r="H63" connectionId="1">
    <xmlCellPr id="1" xr6:uid="{4A75D96B-FFA2-48F0-B0B8-4D4BA6ABD924}" uniqueName="P1054653">
      <xmlPr mapId="2" xpath="/FI-ZAIF_Novi/IFP-E_1000598/P1054653" xmlDataType="double"/>
    </xmlCellPr>
  </singleXmlCell>
  <singleXmlCell id="292" xr6:uid="{D6E697F4-46BB-4C7F-A57E-F8954A2C6A52}" r="I63" connectionId="1">
    <xmlCellPr id="1" xr6:uid="{FE80128F-7AC1-4469-A9EB-2248D27A58FE}" uniqueName="P1054654">
      <xmlPr mapId="2" xpath="/FI-ZAIF_Novi/IFP-E_1000598/P1054654" xmlDataType="double"/>
    </xmlCellPr>
  </singleXmlCell>
  <singleXmlCell id="293" xr6:uid="{22C8256C-CC6E-4860-B178-45CC533A45C0}" r="H64" connectionId="1">
    <xmlCellPr id="1" xr6:uid="{A6119930-D532-45C9-ACB9-F55A0A24C4F0}" uniqueName="P1054655">
      <xmlPr mapId="2" xpath="/FI-ZAIF_Novi/IFP-E_1000598/P1054655" xmlDataType="double"/>
    </xmlCellPr>
  </singleXmlCell>
  <singleXmlCell id="294" xr6:uid="{AD53CB5E-19B6-4077-9B5F-886D7FE5C2E3}" r="I64" connectionId="1">
    <xmlCellPr id="1" xr6:uid="{B85C7E80-F315-4CC3-B595-29C3BF489F0E}" uniqueName="P1054656">
      <xmlPr mapId="2" xpath="/FI-ZAIF_Novi/IFP-E_1000598/P1054656" xmlDataType="double"/>
    </xmlCellPr>
  </singleXmlCell>
  <singleXmlCell id="295" xr6:uid="{08126981-EFAD-40AF-9349-20CEDA9E4DB6}" r="H65" connectionId="1">
    <xmlCellPr id="1" xr6:uid="{D6172481-6697-4710-93D2-342DA0D1C07C}" uniqueName="P1054657">
      <xmlPr mapId="2" xpath="/FI-ZAIF_Novi/IFP-E_1000598/P1054657" xmlDataType="double"/>
    </xmlCellPr>
  </singleXmlCell>
  <singleXmlCell id="296" xr6:uid="{A4FF4A11-DB78-4C35-B6D4-375E15D6D681}" r="I65" connectionId="1">
    <xmlCellPr id="1" xr6:uid="{4A5C8618-3066-4D65-8997-C28142CAE7A9}" uniqueName="P1054658">
      <xmlPr mapId="2" xpath="/FI-ZAIF_Novi/IFP-E_1000598/P1054658" xmlDataType="double"/>
    </xmlCellPr>
  </singleXmlCell>
  <singleXmlCell id="297" xr6:uid="{B024D747-B0C2-41D0-A91A-F5B0A32CF159}" r="H66" connectionId="1">
    <xmlCellPr id="1" xr6:uid="{00C4C2F1-A52C-433A-A644-95A000CD6095}" uniqueName="P1054659">
      <xmlPr mapId="2" xpath="/FI-ZAIF_Novi/IFP-E_1000598/P1054659" xmlDataType="double"/>
    </xmlCellPr>
  </singleXmlCell>
  <singleXmlCell id="298" xr6:uid="{07DB0190-19ED-4292-9D77-9DA3556AABC6}" r="I66" connectionId="1">
    <xmlCellPr id="1" xr6:uid="{E5998FFC-6884-4AF0-8192-3E77209CC883}" uniqueName="P1054660">
      <xmlPr mapId="2" xpath="/FI-ZAIF_Novi/IFP-E_1000598/P1054660" xmlDataType="double"/>
    </xmlCellPr>
  </singleXmlCell>
  <singleXmlCell id="299" xr6:uid="{8B929D44-ED4D-4AC6-969A-06A3DD7B7AAB}" r="H68" connectionId="1">
    <xmlCellPr id="1" xr6:uid="{89ABA6BF-EDC5-4A3C-8C4D-CFA2391F4F90}" uniqueName="P1054661">
      <xmlPr mapId="2" xpath="/FI-ZAIF_Novi/IFP-E_1000598/P1054661" xmlDataType="double"/>
    </xmlCellPr>
  </singleXmlCell>
  <singleXmlCell id="300" xr6:uid="{F1A52764-27C4-4FD9-B051-C8FD4C86FDFD}" r="I68" connectionId="1">
    <xmlCellPr id="1" xr6:uid="{0BDF2B8B-F653-43B5-B5E5-CD957B247EC3}" uniqueName="P1054662">
      <xmlPr mapId="2" xpath="/FI-ZAIF_Novi/IFP-E_1000598/P1054662" xmlDataType="double"/>
    </xmlCellPr>
  </singleXmlCell>
  <singleXmlCell id="301" xr6:uid="{7D0B9AD0-C51C-4ACC-8609-6BB18ED8F513}" r="H69" connectionId="1">
    <xmlCellPr id="1" xr6:uid="{6F5BD9C0-C1A9-479B-B713-C5E8495A3735}" uniqueName="P1054663">
      <xmlPr mapId="2" xpath="/FI-ZAIF_Novi/IFP-E_1000598/P1054663" xmlDataType="double"/>
    </xmlCellPr>
  </singleXmlCell>
  <singleXmlCell id="302" xr6:uid="{FB8BC431-5E32-432B-A007-EBC2202680AF}" r="I69" connectionId="1">
    <xmlCellPr id="1" xr6:uid="{F4E95163-19D4-4E3E-B75D-D7640F16FA24}" uniqueName="P1054664">
      <xmlPr mapId="2" xpath="/FI-ZAIF_Novi/IFP-E_1000598/P1054664" xmlDataType="double"/>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08" xr6:uid="{93078B4A-7557-4FB8-B9F1-CCB4EC68BD88}" r="H9" connectionId="1">
    <xmlCellPr id="1" xr6:uid="{146B43DD-B47B-4D32-8F42-69E8E774B215}" uniqueName="P1054093">
      <xmlPr mapId="2" xpath="/FI-ZAIF_Novi/ISD-E_1000599/P1054093" xmlDataType="double"/>
    </xmlCellPr>
  </singleXmlCell>
  <singleXmlCell id="309" xr6:uid="{9A54A87F-6CA6-4CDC-AE01-3B012A3BF1DD}" r="J9" connectionId="1">
    <xmlCellPr id="1" xr6:uid="{680DC2D7-9CDB-46E6-B8E2-6CFECA06E115}" uniqueName="P1054094">
      <xmlPr mapId="2" xpath="/FI-ZAIF_Novi/ISD-E_1000599/P1054094" xmlDataType="double"/>
    </xmlCellPr>
  </singleXmlCell>
  <singleXmlCell id="310" xr6:uid="{7A1DF015-B4AF-4297-950B-1F5B711F8EE8}" r="H10" connectionId="1">
    <xmlCellPr id="1" xr6:uid="{4DEE9058-38A4-44A8-BDF9-2A0E4285F420}" uniqueName="P1054095">
      <xmlPr mapId="2" xpath="/FI-ZAIF_Novi/ISD-E_1000599/P1054095" xmlDataType="double"/>
    </xmlCellPr>
  </singleXmlCell>
  <singleXmlCell id="311" xr6:uid="{19E8484B-9B89-4362-AF38-7E1F2554689C}" r="J10" connectionId="1">
    <xmlCellPr id="1" xr6:uid="{473EAB90-D87D-4EA5-B9C2-86716BEA5D32}" uniqueName="P1054096">
      <xmlPr mapId="2" xpath="/FI-ZAIF_Novi/ISD-E_1000599/P1054096" xmlDataType="double"/>
    </xmlCellPr>
  </singleXmlCell>
  <singleXmlCell id="312" xr6:uid="{B5535952-D8F4-432D-BAF7-0B60BCC92903}" r="H11" connectionId="1">
    <xmlCellPr id="1" xr6:uid="{B5302A3A-A313-4AD9-A467-0DBF9129D0E6}" uniqueName="P1054097">
      <xmlPr mapId="2" xpath="/FI-ZAIF_Novi/ISD-E_1000599/P1054097" xmlDataType="double"/>
    </xmlCellPr>
  </singleXmlCell>
  <singleXmlCell id="314" xr6:uid="{23564B13-C4B1-49CA-B463-F679A134B4DB}" r="J11" connectionId="1">
    <xmlCellPr id="1" xr6:uid="{0428A867-49D5-48DE-ACC3-9B490CCE9EE8}" uniqueName="P1054098">
      <xmlPr mapId="2" xpath="/FI-ZAIF_Novi/ISD-E_1000599/P1054098" xmlDataType="double"/>
    </xmlCellPr>
  </singleXmlCell>
  <singleXmlCell id="315" xr6:uid="{FFA0A6FD-B822-4EA9-B890-8A49BD6D5AAD}" r="H12" connectionId="1">
    <xmlCellPr id="1" xr6:uid="{4E29E0DE-294B-4123-A22B-5165F58A20C4}" uniqueName="P1054099">
      <xmlPr mapId="2" xpath="/FI-ZAIF_Novi/ISD-E_1000599/P1054099" xmlDataType="double"/>
    </xmlCellPr>
  </singleXmlCell>
  <singleXmlCell id="316" xr6:uid="{CED14874-0808-41AE-8C05-656115C94CF0}" r="J12" connectionId="1">
    <xmlCellPr id="1" xr6:uid="{913DDDE1-2BF2-4C05-BA63-2CD102601FA7}" uniqueName="P1054100">
      <xmlPr mapId="2" xpath="/FI-ZAIF_Novi/ISD-E_1000599/P1054100" xmlDataType="double"/>
    </xmlCellPr>
  </singleXmlCell>
  <singleXmlCell id="317" xr6:uid="{CD037DC4-7932-4044-AD28-0BA99C02DD96}" r="H13" connectionId="1">
    <xmlCellPr id="1" xr6:uid="{7F8C87CB-9EB4-4D3C-BC31-586444C3CD2D}" uniqueName="P1054101">
      <xmlPr mapId="2" xpath="/FI-ZAIF_Novi/ISD-E_1000599/P1054101" xmlDataType="double"/>
    </xmlCellPr>
  </singleXmlCell>
  <singleXmlCell id="319" xr6:uid="{B52237E2-B895-490E-B404-CDB5B7DAC8E4}" r="J13" connectionId="1">
    <xmlCellPr id="1" xr6:uid="{17D8256B-A196-4F40-B359-BAE6361D34AD}" uniqueName="P1054102">
      <xmlPr mapId="2" xpath="/FI-ZAIF_Novi/ISD-E_1000599/P1054102" xmlDataType="double"/>
    </xmlCellPr>
  </singleXmlCell>
  <singleXmlCell id="320" xr6:uid="{D6AAC5C4-D4F0-4DC7-A232-2D60CF510014}" r="H14" connectionId="1">
    <xmlCellPr id="1" xr6:uid="{847AB1F3-E117-4D7C-AC8B-727958224723}" uniqueName="P1054103">
      <xmlPr mapId="2" xpath="/FI-ZAIF_Novi/ISD-E_1000599/P1054103" xmlDataType="double"/>
    </xmlCellPr>
  </singleXmlCell>
  <singleXmlCell id="321" xr6:uid="{A92EB49A-921A-4A97-BBC6-25510DB6685C}" r="J14" connectionId="1">
    <xmlCellPr id="1" xr6:uid="{D9AA2290-524C-4E79-A54A-1AE9A23CA14F}" uniqueName="P1054104">
      <xmlPr mapId="2" xpath="/FI-ZAIF_Novi/ISD-E_1000599/P1054104" xmlDataType="double"/>
    </xmlCellPr>
  </singleXmlCell>
  <singleXmlCell id="322" xr6:uid="{85585611-8C4D-40E9-AFFB-818BA23EC2A4}" r="H15" connectionId="1">
    <xmlCellPr id="1" xr6:uid="{4505585B-683F-4D86-9EEC-D82E54449D81}" uniqueName="P1054105">
      <xmlPr mapId="2" xpath="/FI-ZAIF_Novi/ISD-E_1000599/P1054105" xmlDataType="double"/>
    </xmlCellPr>
  </singleXmlCell>
  <singleXmlCell id="323" xr6:uid="{C235DF6E-CAAF-409F-BD84-63BCB5404E17}" r="J15" connectionId="1">
    <xmlCellPr id="1" xr6:uid="{1CB6427C-FB96-48B5-9A1E-AD51B41FB22A}" uniqueName="P1054106">
      <xmlPr mapId="2" xpath="/FI-ZAIF_Novi/ISD-E_1000599/P1054106" xmlDataType="double"/>
    </xmlCellPr>
  </singleXmlCell>
  <singleXmlCell id="324" xr6:uid="{CBC33EED-E486-451E-856B-6130AB66AE06}" r="H16" connectionId="1">
    <xmlCellPr id="1" xr6:uid="{8F4A63DF-E0C5-43C6-AE0F-CA36DAF8CDC2}" uniqueName="P1054107">
      <xmlPr mapId="2" xpath="/FI-ZAIF_Novi/ISD-E_1000599/P1054107" xmlDataType="double"/>
    </xmlCellPr>
  </singleXmlCell>
  <singleXmlCell id="326" xr6:uid="{5118D408-27A8-4D46-B195-F14B3E7CDFB9}" r="J16" connectionId="1">
    <xmlCellPr id="1" xr6:uid="{A31BC157-5946-45FC-87FE-92163F7C6957}" uniqueName="P1054108">
      <xmlPr mapId="2" xpath="/FI-ZAIF_Novi/ISD-E_1000599/P1054108" xmlDataType="double"/>
    </xmlCellPr>
  </singleXmlCell>
  <singleXmlCell id="327" xr6:uid="{0DF2A8D9-0881-4F60-A658-0CEAE476C655}" r="H17" connectionId="1">
    <xmlCellPr id="1" xr6:uid="{8087372B-FB47-4EA2-8843-54B8C84BB412}" uniqueName="P1054109">
      <xmlPr mapId="2" xpath="/FI-ZAIF_Novi/ISD-E_1000599/P1054109" xmlDataType="double"/>
    </xmlCellPr>
  </singleXmlCell>
  <singleXmlCell id="328" xr6:uid="{38C062BC-9244-409E-8CE3-83AD1A5EACF4}" r="J17" connectionId="1">
    <xmlCellPr id="1" xr6:uid="{32AFF98D-0258-4591-92F6-AF635AE0D88E}" uniqueName="P1054110">
      <xmlPr mapId="2" xpath="/FI-ZAIF_Novi/ISD-E_1000599/P1054110" xmlDataType="double"/>
    </xmlCellPr>
  </singleXmlCell>
  <singleXmlCell id="329" xr6:uid="{0BC303DE-20A1-4684-B653-917086CE8220}" r="H18" connectionId="1">
    <xmlCellPr id="1" xr6:uid="{8B9895DA-5F50-46A9-B90E-74FC28485CCD}" uniqueName="P1054111">
      <xmlPr mapId="2" xpath="/FI-ZAIF_Novi/ISD-E_1000599/P1054111" xmlDataType="double"/>
    </xmlCellPr>
  </singleXmlCell>
  <singleXmlCell id="331" xr6:uid="{B04E5454-EB0E-4D2A-88DC-A5108FC95941}" r="J18" connectionId="1">
    <xmlCellPr id="1" xr6:uid="{3E2D5CB1-D333-401C-8C4A-0E95D916605C}" uniqueName="P1054112">
      <xmlPr mapId="2" xpath="/FI-ZAIF_Novi/ISD-E_1000599/P1054112" xmlDataType="double"/>
    </xmlCellPr>
  </singleXmlCell>
  <singleXmlCell id="332" xr6:uid="{2220C002-B40C-4878-8A25-404F3E9D9627}" r="H20" connectionId="1">
    <xmlCellPr id="1" xr6:uid="{BE4258CF-91B1-42A7-8C53-CF445B995D9A}" uniqueName="P1054115">
      <xmlPr mapId="2" xpath="/FI-ZAIF_Novi/ISD-E_1000599/P1054115" xmlDataType="double"/>
    </xmlCellPr>
  </singleXmlCell>
  <singleXmlCell id="333" xr6:uid="{9F3DC739-0F1F-40FD-8508-4C0A95AFFCD4}" r="J20" connectionId="1">
    <xmlCellPr id="1" xr6:uid="{1D33DE56-2EA0-4C0F-A6AB-74D319F38085}" uniqueName="P1054116">
      <xmlPr mapId="2" xpath="/FI-ZAIF_Novi/ISD-E_1000599/P1054116" xmlDataType="double"/>
    </xmlCellPr>
  </singleXmlCell>
  <singleXmlCell id="334" xr6:uid="{857894AD-03DC-4798-8A52-55A2290608AF}" r="H21" connectionId="1">
    <xmlCellPr id="1" xr6:uid="{9B4B9616-2B15-45A3-9D43-EDB1244F4D02}" uniqueName="P1054117">
      <xmlPr mapId="2" xpath="/FI-ZAIF_Novi/ISD-E_1000599/P1054117" xmlDataType="double"/>
    </xmlCellPr>
  </singleXmlCell>
  <singleXmlCell id="335" xr6:uid="{D155A7DA-C4B2-47C3-AA18-1E7456A39505}" r="J21" connectionId="1">
    <xmlCellPr id="1" xr6:uid="{F753EF2A-DE14-4815-B20D-D6F8C02F6F94}" uniqueName="P1054118">
      <xmlPr mapId="2" xpath="/FI-ZAIF_Novi/ISD-E_1000599/P1054118" xmlDataType="double"/>
    </xmlCellPr>
  </singleXmlCell>
  <singleXmlCell id="336" xr6:uid="{A386DE85-B4FC-4FBA-A70C-19D6F9D986DC}" r="H22" connectionId="1">
    <xmlCellPr id="1" xr6:uid="{E9FB7B15-A9C8-42E6-B5A0-6C1C1E7434CD}" uniqueName="P1054119">
      <xmlPr mapId="2" xpath="/FI-ZAIF_Novi/ISD-E_1000599/P1054119" xmlDataType="double"/>
    </xmlCellPr>
  </singleXmlCell>
  <singleXmlCell id="337" xr6:uid="{3075B9E3-E3BC-4E81-87B8-24010465E0C7}" r="J22" connectionId="1">
    <xmlCellPr id="1" xr6:uid="{17E5FDA7-7425-4338-834D-58B62146B302}" uniqueName="P1054120">
      <xmlPr mapId="2" xpath="/FI-ZAIF_Novi/ISD-E_1000599/P1054120" xmlDataType="double"/>
    </xmlCellPr>
  </singleXmlCell>
  <singleXmlCell id="338" xr6:uid="{E3025E64-41D3-4D37-99C7-33006AEE32B5}" r="H23" connectionId="1">
    <xmlCellPr id="1" xr6:uid="{5E29B258-6018-47D4-98B2-F80B5CE8F5E0}" uniqueName="P1054121">
      <xmlPr mapId="2" xpath="/FI-ZAIF_Novi/ISD-E_1000599/P1054121" xmlDataType="double"/>
    </xmlCellPr>
  </singleXmlCell>
  <singleXmlCell id="339" xr6:uid="{0C47D4CD-B9CB-4F00-8090-8571763401E7}" r="J23" connectionId="1">
    <xmlCellPr id="1" xr6:uid="{1D8800CB-E853-47B9-A345-99644FABCDD0}" uniqueName="P1054122">
      <xmlPr mapId="2" xpath="/FI-ZAIF_Novi/ISD-E_1000599/P1054122" xmlDataType="double"/>
    </xmlCellPr>
  </singleXmlCell>
  <singleXmlCell id="340" xr6:uid="{A1A638AD-B5BC-49DC-8618-FD393B85B5D5}" r="H24" connectionId="1">
    <xmlCellPr id="1" xr6:uid="{1F59389B-D630-4AB2-8495-F6D16A7E6B7B}" uniqueName="P1054123">
      <xmlPr mapId="2" xpath="/FI-ZAIF_Novi/ISD-E_1000599/P1054123" xmlDataType="double"/>
    </xmlCellPr>
  </singleXmlCell>
  <singleXmlCell id="341" xr6:uid="{41C063F8-3FE7-45E2-B844-EF4B1382E095}" r="J24" connectionId="1">
    <xmlCellPr id="1" xr6:uid="{24EE09E9-6D37-4C73-8D75-5067D05D3CE4}" uniqueName="P1054124">
      <xmlPr mapId="2" xpath="/FI-ZAIF_Novi/ISD-E_1000599/P1054124" xmlDataType="double"/>
    </xmlCellPr>
  </singleXmlCell>
  <singleXmlCell id="342" xr6:uid="{7DA25C77-A14D-4E8F-8255-2D463866594B}" r="H25" connectionId="1">
    <xmlCellPr id="1" xr6:uid="{845F2E95-AEE4-4710-BCB4-F1DAFEE19889}" uniqueName="P1054125">
      <xmlPr mapId="2" xpath="/FI-ZAIF_Novi/ISD-E_1000599/P1054125" xmlDataType="double"/>
    </xmlCellPr>
  </singleXmlCell>
  <singleXmlCell id="343" xr6:uid="{012039F2-708F-444D-8B9D-815BA3C12E58}" r="J25" connectionId="1">
    <xmlCellPr id="1" xr6:uid="{08E361B2-7213-4499-ABD2-A22A54E569B5}" uniqueName="P1054126">
      <xmlPr mapId="2" xpath="/FI-ZAIF_Novi/ISD-E_1000599/P1054126" xmlDataType="double"/>
    </xmlCellPr>
  </singleXmlCell>
  <singleXmlCell id="344" xr6:uid="{5F74C156-D763-47DE-BE72-D108B8AFE0B5}" r="H26" connectionId="1">
    <xmlCellPr id="1" xr6:uid="{0BD4F15B-EF7F-4267-8F7F-52829B66A2B7}" uniqueName="P1054127">
      <xmlPr mapId="2" xpath="/FI-ZAIF_Novi/ISD-E_1000599/P1054127" xmlDataType="double"/>
    </xmlCellPr>
  </singleXmlCell>
  <singleXmlCell id="345" xr6:uid="{188CF059-5C56-4DCB-A0B6-6E2E65C14B4C}" r="J26" connectionId="1">
    <xmlCellPr id="1" xr6:uid="{DC285744-B985-4440-8D09-6986A853D485}" uniqueName="P1054128">
      <xmlPr mapId="2" xpath="/FI-ZAIF_Novi/ISD-E_1000599/P1054128" xmlDataType="double"/>
    </xmlCellPr>
  </singleXmlCell>
  <singleXmlCell id="346" xr6:uid="{26E4B6A9-CF39-44DC-8170-6B2C3B3501F0}" r="H27" connectionId="1">
    <xmlCellPr id="1" xr6:uid="{6A7F0702-9A45-4337-B770-D0A397B292ED}" uniqueName="P1054129">
      <xmlPr mapId="2" xpath="/FI-ZAIF_Novi/ISD-E_1000599/P1054129" xmlDataType="double"/>
    </xmlCellPr>
  </singleXmlCell>
  <singleXmlCell id="347" xr6:uid="{8963AD6B-84FD-4266-AA05-AC18091C06AA}" r="J27" connectionId="1">
    <xmlCellPr id="1" xr6:uid="{A0C70A08-CFF7-4362-8D78-1F1D801B7297}" uniqueName="P1054130">
      <xmlPr mapId="2" xpath="/FI-ZAIF_Novi/ISD-E_1000599/P1054130" xmlDataType="double"/>
    </xmlCellPr>
  </singleXmlCell>
  <singleXmlCell id="348" xr6:uid="{8893B9ED-C0FB-4726-9F4F-9862E385A733}" r="H28" connectionId="1">
    <xmlCellPr id="1" xr6:uid="{0CB7BF1F-1159-4CB3-808B-74D7787091D0}" uniqueName="P1054131">
      <xmlPr mapId="2" xpath="/FI-ZAIF_Novi/ISD-E_1000599/P1054131" xmlDataType="double"/>
    </xmlCellPr>
  </singleXmlCell>
  <singleXmlCell id="349" xr6:uid="{1B6FCCDB-6537-402B-AAA2-F6AC98847729}" r="J28" connectionId="1">
    <xmlCellPr id="1" xr6:uid="{A6A143AC-870B-4972-9A60-E2DE9F1B9CB7}" uniqueName="P1054132">
      <xmlPr mapId="2" xpath="/FI-ZAIF_Novi/ISD-E_1000599/P1054132" xmlDataType="double"/>
    </xmlCellPr>
  </singleXmlCell>
  <singleXmlCell id="350" xr6:uid="{62F2F932-1643-4321-887F-0DFAE47BF898}" r="H29" connectionId="1">
    <xmlCellPr id="1" xr6:uid="{6F638C2F-3BBC-41AB-9E97-53D2C40FC23D}" uniqueName="P1054133">
      <xmlPr mapId="2" xpath="/FI-ZAIF_Novi/ISD-E_1000599/P1054133" xmlDataType="double"/>
    </xmlCellPr>
  </singleXmlCell>
  <singleXmlCell id="351" xr6:uid="{79CEB241-02AC-4DF5-8302-19B780C116BB}" r="J29" connectionId="1">
    <xmlCellPr id="1" xr6:uid="{5680BB4A-7BEB-4760-92F7-9502F6912A0B}" uniqueName="P1054134">
      <xmlPr mapId="2" xpath="/FI-ZAIF_Novi/ISD-E_1000599/P1054134" xmlDataType="double"/>
    </xmlCellPr>
  </singleXmlCell>
  <singleXmlCell id="352" xr6:uid="{023D316A-5EC2-421E-BCB7-B75B4BDE7E0A}" r="H30" connectionId="1">
    <xmlCellPr id="1" xr6:uid="{8287CF57-1FF3-4028-A74F-CA29B481E8E3}" uniqueName="P1054135">
      <xmlPr mapId="2" xpath="/FI-ZAIF_Novi/ISD-E_1000599/P1054135" xmlDataType="double"/>
    </xmlCellPr>
  </singleXmlCell>
  <singleXmlCell id="353" xr6:uid="{0AEEFBA9-F517-4812-A5A1-1A2A915CAA69}" r="J30" connectionId="1">
    <xmlCellPr id="1" xr6:uid="{087B9534-EE52-4F65-A1C2-FE8ABD7557BF}" uniqueName="P1054136">
      <xmlPr mapId="2" xpath="/FI-ZAIF_Novi/ISD-E_1000599/P1054136" xmlDataType="double"/>
    </xmlCellPr>
  </singleXmlCell>
  <singleXmlCell id="354" xr6:uid="{D1F8BFB9-A069-4A84-95CC-BEE4351EA058}" r="H31" connectionId="1">
    <xmlCellPr id="1" xr6:uid="{EAE2833C-1FA6-4650-A61B-C8E4BA8F0257}" uniqueName="P1054137">
      <xmlPr mapId="2" xpath="/FI-ZAIF_Novi/ISD-E_1000599/P1054137" xmlDataType="double"/>
    </xmlCellPr>
  </singleXmlCell>
  <singleXmlCell id="355" xr6:uid="{12623F8A-F45B-4EBF-99FE-FB8C88C8680A}" r="J31" connectionId="1">
    <xmlCellPr id="1" xr6:uid="{DE6663DE-6FF9-410A-92B3-D804B1EA9F80}" uniqueName="P1054138">
      <xmlPr mapId="2" xpath="/FI-ZAIF_Novi/ISD-E_1000599/P1054138" xmlDataType="double"/>
    </xmlCellPr>
  </singleXmlCell>
  <singleXmlCell id="356" xr6:uid="{8A3D1686-5DC9-48DD-96D5-CB02967A99FF}" r="H32" connectionId="1">
    <xmlCellPr id="1" xr6:uid="{4BF26304-FE2B-4449-895C-09935F73B7AA}" uniqueName="P1054139">
      <xmlPr mapId="2" xpath="/FI-ZAIF_Novi/ISD-E_1000599/P1054139" xmlDataType="double"/>
    </xmlCellPr>
  </singleXmlCell>
  <singleXmlCell id="357" xr6:uid="{BACD6D5C-7F6D-46EB-87DA-98E6D5F4522A}" r="J32" connectionId="1">
    <xmlCellPr id="1" xr6:uid="{483FAFE6-BA87-4DE6-A814-6428D3C2C470}" uniqueName="P1054140">
      <xmlPr mapId="2" xpath="/FI-ZAIF_Novi/ISD-E_1000599/P1054140" xmlDataType="double"/>
    </xmlCellPr>
  </singleXmlCell>
  <singleXmlCell id="358" xr6:uid="{375AFD21-334E-40F4-9396-D8F60D375884}" r="H33" connectionId="1">
    <xmlCellPr id="1" xr6:uid="{F27FE26A-DDCA-45C8-A206-113660EE45DF}" uniqueName="P1054141">
      <xmlPr mapId="2" xpath="/FI-ZAIF_Novi/ISD-E_1000599/P1054141" xmlDataType="double"/>
    </xmlCellPr>
  </singleXmlCell>
  <singleXmlCell id="359" xr6:uid="{FF883990-1ECA-49C4-846A-D0A88C794503}" r="J33" connectionId="1">
    <xmlCellPr id="1" xr6:uid="{6AB07EC6-229D-4286-9712-9EF1B21662C2}" uniqueName="P1054142">
      <xmlPr mapId="2" xpath="/FI-ZAIF_Novi/ISD-E_1000599/P1054142" xmlDataType="double"/>
    </xmlCellPr>
  </singleXmlCell>
  <singleXmlCell id="360" xr6:uid="{EF881F79-E393-4581-A729-42C5B0A9F1A7}" r="H34" connectionId="1">
    <xmlCellPr id="1" xr6:uid="{C628079F-B39D-403A-B9FB-F21B15C51706}" uniqueName="P1054143">
      <xmlPr mapId="2" xpath="/FI-ZAIF_Novi/ISD-E_1000599/P1054143" xmlDataType="double"/>
    </xmlCellPr>
  </singleXmlCell>
  <singleXmlCell id="361" xr6:uid="{C7324AB4-0D06-4F10-BD2B-AC5EC9538E9F}" r="J34" connectionId="1">
    <xmlCellPr id="1" xr6:uid="{8770FCB5-5AD9-4EA0-8C30-FCD84C5B20FC}" uniqueName="P1054144">
      <xmlPr mapId="2" xpath="/FI-ZAIF_Novi/ISD-E_1000599/P1054144" xmlDataType="double"/>
    </xmlCellPr>
  </singleXmlCell>
  <singleXmlCell id="362" xr6:uid="{C82DF5A1-76F8-4B22-A589-5369C30ABC67}" r="H35" connectionId="1">
    <xmlCellPr id="1" xr6:uid="{539A6512-4F49-47B2-88DD-4283210FBE06}" uniqueName="P1054145">
      <xmlPr mapId="2" xpath="/FI-ZAIF_Novi/ISD-E_1000599/P1054145" xmlDataType="double"/>
    </xmlCellPr>
  </singleXmlCell>
  <singleXmlCell id="363" xr6:uid="{BB604829-B1F3-4990-B057-7A4F5C3043B6}" r="J35" connectionId="1">
    <xmlCellPr id="1" xr6:uid="{B30235BC-A387-4EE6-87AC-C3E2ED732E23}" uniqueName="P1054146">
      <xmlPr mapId="2" xpath="/FI-ZAIF_Novi/ISD-E_1000599/P1054146" xmlDataType="double"/>
    </xmlCellPr>
  </singleXmlCell>
  <singleXmlCell id="364" xr6:uid="{43907C2D-3FDF-4E09-B375-E92978908C29}" r="H36" connectionId="1">
    <xmlCellPr id="1" xr6:uid="{F0BE22DD-AA04-4400-B4C6-7AB597B31D64}" uniqueName="P1054147">
      <xmlPr mapId="2" xpath="/FI-ZAIF_Novi/ISD-E_1000599/P1054147" xmlDataType="double"/>
    </xmlCellPr>
  </singleXmlCell>
  <singleXmlCell id="365" xr6:uid="{D468324D-D6DD-4E8A-8663-D1562A2BF2A5}" r="J36" connectionId="1">
    <xmlCellPr id="1" xr6:uid="{2E06BFF1-D20E-416A-A9CA-7E49F7B7E096}" uniqueName="P1054148">
      <xmlPr mapId="2" xpath="/FI-ZAIF_Novi/ISD-E_1000599/P1054148" xmlDataType="double"/>
    </xmlCellPr>
  </singleXmlCell>
  <singleXmlCell id="366" xr6:uid="{8FCD47E9-7765-42C7-85B5-CD93753A56A7}" r="H38" connectionId="1">
    <xmlCellPr id="1" xr6:uid="{ED7E3799-9651-45CF-973F-00CA120B2E62}" uniqueName="P1054149">
      <xmlPr mapId="2" xpath="/FI-ZAIF_Novi/ISD-E_1000599/P1054149" xmlDataType="double"/>
    </xmlCellPr>
  </singleXmlCell>
  <singleXmlCell id="367" xr6:uid="{CC580068-CB04-4CE2-9D7D-B1CC382D4F8D}" r="J38" connectionId="1">
    <xmlCellPr id="1" xr6:uid="{9052DF43-1C78-4B83-930F-75B64406F086}" uniqueName="P1054150">
      <xmlPr mapId="2" xpath="/FI-ZAIF_Novi/ISD-E_1000599/P1054150" xmlDataType="double"/>
    </xmlCellPr>
  </singleXmlCell>
  <singleXmlCell id="368" xr6:uid="{7B6837C5-EFB0-438E-A9A7-F5AA6526CD79}" r="H39" connectionId="1">
    <xmlCellPr id="1" xr6:uid="{D4E12153-439B-48BD-A8FA-1CC94319C50D}" uniqueName="P1054151">
      <xmlPr mapId="2" xpath="/FI-ZAIF_Novi/ISD-E_1000599/P1054151" xmlDataType="double"/>
    </xmlCellPr>
  </singleXmlCell>
  <singleXmlCell id="369" xr6:uid="{DAF0C8DD-0C27-4CB9-913F-BE9B1F112A23}" r="J39" connectionId="1">
    <xmlCellPr id="1" xr6:uid="{A2F3B7E3-CE28-4BD4-B0E6-110A1B9C04F6}" uniqueName="P1054152">
      <xmlPr mapId="2" xpath="/FI-ZAIF_Novi/ISD-E_1000599/P1054152" xmlDataType="double"/>
    </xmlCellPr>
  </singleXmlCell>
  <singleXmlCell id="370" xr6:uid="{F7CC6C6C-164A-432A-927C-058E6F34FC39}" r="H40" connectionId="1">
    <xmlCellPr id="1" xr6:uid="{35987328-B279-401C-ABBC-64447D1F4689}" uniqueName="P1054153">
      <xmlPr mapId="2" xpath="/FI-ZAIF_Novi/ISD-E_1000599/P1054153" xmlDataType="double"/>
    </xmlCellPr>
  </singleXmlCell>
  <singleXmlCell id="371" xr6:uid="{2A1BC8CB-4E03-41EF-92BD-7F746E62524E}" r="J40" connectionId="1">
    <xmlCellPr id="1" xr6:uid="{FD6C3310-2A4F-4761-83D9-2D5DC461A4C3}" uniqueName="P1054154">
      <xmlPr mapId="2" xpath="/FI-ZAIF_Novi/ISD-E_1000599/P1054154" xmlDataType="double"/>
    </xmlCellPr>
  </singleXmlCell>
  <singleXmlCell id="372" xr6:uid="{6310DCCA-E4E9-4F5D-84E2-CC150A9C9FAC}" r="H41" connectionId="1">
    <xmlCellPr id="1" xr6:uid="{59B6BF3B-CD14-4A46-83BE-1A5D2021385E}" uniqueName="P1054155">
      <xmlPr mapId="2" xpath="/FI-ZAIF_Novi/ISD-E_1000599/P1054155" xmlDataType="double"/>
    </xmlCellPr>
  </singleXmlCell>
  <singleXmlCell id="373" xr6:uid="{2FE04150-9AD0-47EB-B2AD-80CA8EA3211C}" r="J41" connectionId="1">
    <xmlCellPr id="1" xr6:uid="{4358CAF9-8033-496D-BD1D-661DA8A9563C}" uniqueName="P1054156">
      <xmlPr mapId="2" xpath="/FI-ZAIF_Novi/ISD-E_1000599/P1054156" xmlDataType="double"/>
    </xmlCellPr>
  </singleXmlCell>
  <singleXmlCell id="374" xr6:uid="{4A244BE9-5A6A-4E63-BBC1-D31F30BC8309}" r="H42" connectionId="1">
    <xmlCellPr id="1" xr6:uid="{303DE985-B0BC-4074-B4A9-F96ED1EC18C0}" uniqueName="P1054157">
      <xmlPr mapId="2" xpath="/FI-ZAIF_Novi/ISD-E_1000599/P1054157" xmlDataType="double"/>
    </xmlCellPr>
  </singleXmlCell>
  <singleXmlCell id="375" xr6:uid="{B880416B-A9D5-4995-8FC4-377C46D15B5E}" r="J42" connectionId="1">
    <xmlCellPr id="1" xr6:uid="{8B82ABD0-9309-43EA-BA51-36049EFF30A7}" uniqueName="P1054158">
      <xmlPr mapId="2" xpath="/FI-ZAIF_Novi/ISD-E_1000599/P1054158" xmlDataType="double"/>
    </xmlCellPr>
  </singleXmlCell>
  <singleXmlCell id="376" xr6:uid="{3FA59FCD-4611-4C79-885B-7A1421CA652E}" r="H43" connectionId="1">
    <xmlCellPr id="1" xr6:uid="{8BF3E0BB-94B6-47EF-96E6-A44239D8D502}" uniqueName="P1054159">
      <xmlPr mapId="2" xpath="/FI-ZAIF_Novi/ISD-E_1000599/P1054159" xmlDataType="double"/>
    </xmlCellPr>
  </singleXmlCell>
  <singleXmlCell id="377" xr6:uid="{CB6B1BE8-5402-4EB5-906D-13F3D8076855}" r="J43" connectionId="1">
    <xmlCellPr id="1" xr6:uid="{5A2DF851-5E03-4347-9051-490D90D5F79A}" uniqueName="P1054160">
      <xmlPr mapId="2" xpath="/FI-ZAIF_Novi/ISD-E_1000599/P1054160" xmlDataType="double"/>
    </xmlCellPr>
  </singleXmlCell>
  <singleXmlCell id="378" xr6:uid="{2B904BB5-7025-434E-8724-FE36F657B5AC}" r="H44" connectionId="1">
    <xmlCellPr id="1" xr6:uid="{C6982DE9-DA5A-46DE-9300-40C648C15BA0}" uniqueName="P1054161">
      <xmlPr mapId="2" xpath="/FI-ZAIF_Novi/ISD-E_1000599/P1054161" xmlDataType="double"/>
    </xmlCellPr>
  </singleXmlCell>
  <singleXmlCell id="379" xr6:uid="{9A90DF86-AD8F-423C-987D-B216CA3EA01A}" r="J44" connectionId="1">
    <xmlCellPr id="1" xr6:uid="{3C834C14-4856-44B4-903B-258C58003F89}" uniqueName="P1054162">
      <xmlPr mapId="2" xpath="/FI-ZAIF_Novi/ISD-E_1000599/P1054162" xmlDataType="double"/>
    </xmlCellPr>
  </singleXmlCell>
  <singleXmlCell id="380" xr6:uid="{B9C0B895-DBBD-4A7C-9EA0-DFE5BA6EB5D8}" r="H45" connectionId="1">
    <xmlCellPr id="1" xr6:uid="{DABDC503-7853-4D2D-9CCE-44FDA67B4FB8}" uniqueName="P1054163">
      <xmlPr mapId="2" xpath="/FI-ZAIF_Novi/ISD-E_1000599/P1054163" xmlDataType="double"/>
    </xmlCellPr>
  </singleXmlCell>
  <singleXmlCell id="381" xr6:uid="{E61515D5-567D-4EFC-9DF8-FC0D31E6D383}" r="J45" connectionId="1">
    <xmlCellPr id="1" xr6:uid="{56396ED5-01B9-4E73-BA11-F7474470B53A}" uniqueName="P1054164">
      <xmlPr mapId="2" xpath="/FI-ZAIF_Novi/ISD-E_1000599/P1054164" xmlDataType="double"/>
    </xmlCellPr>
  </singleXmlCell>
  <singleXmlCell id="382" xr6:uid="{410083E4-7054-4DF4-A0EB-ACB79B2F7927}" r="H46" connectionId="1">
    <xmlCellPr id="1" xr6:uid="{1B1560F4-754B-4DD1-8D90-1D0A85BDC0A6}" uniqueName="P1054165">
      <xmlPr mapId="2" xpath="/FI-ZAIF_Novi/ISD-E_1000599/P1054165" xmlDataType="double"/>
    </xmlCellPr>
  </singleXmlCell>
  <singleXmlCell id="383" xr6:uid="{9836E925-93C6-4A1F-92D4-0FA37D1F796A}" r="J46" connectionId="1">
    <xmlCellPr id="1" xr6:uid="{1F9BAE24-6BFB-4017-BBA2-909DDF7CA678}" uniqueName="P1054166">
      <xmlPr mapId="2" xpath="/FI-ZAIF_Novi/ISD-E_1000599/P1054166" xmlDataType="double"/>
    </xmlCellPr>
  </singleXmlCell>
  <singleXmlCell id="384" xr6:uid="{9DBA5DEE-EEC6-4CDE-9C83-E4C15013B779}" r="H47" connectionId="1">
    <xmlCellPr id="1" xr6:uid="{DF9C96BB-9F8A-4AB4-9949-B60216BA71C1}" uniqueName="P1054167">
      <xmlPr mapId="2" xpath="/FI-ZAIF_Novi/ISD-E_1000599/P1054167" xmlDataType="double"/>
    </xmlCellPr>
  </singleXmlCell>
  <singleXmlCell id="385" xr6:uid="{69C5F4C0-BACF-4C0C-9CE4-5C2D46CE899D}" r="J47" connectionId="1">
    <xmlCellPr id="1" xr6:uid="{F6D76C89-172C-4CF9-8655-D3E88DDD167A}" uniqueName="P1054168">
      <xmlPr mapId="2" xpath="/FI-ZAIF_Novi/ISD-E_1000599/P1054168" xmlDataType="double"/>
    </xmlCellPr>
  </singleXmlCell>
  <singleXmlCell id="386" xr6:uid="{5DC7C0DB-BD47-4372-BF24-09ED9AAC422F}" r="H48" connectionId="1">
    <xmlCellPr id="1" xr6:uid="{3486F6D1-FBC5-4459-9A3B-8E8B6A50F617}" uniqueName="P1054169">
      <xmlPr mapId="2" xpath="/FI-ZAIF_Novi/ISD-E_1000599/P1054169" xmlDataType="double"/>
    </xmlCellPr>
  </singleXmlCell>
  <singleXmlCell id="387" xr6:uid="{D9F22240-EF9D-4506-B964-6B93F0D10A79}" r="J48" connectionId="1">
    <xmlCellPr id="1" xr6:uid="{472C7884-85DF-435B-AE7E-9FC2D8A1BE45}" uniqueName="P1054170">
      <xmlPr mapId="2" xpath="/FI-ZAIF_Novi/ISD-E_1000599/P1054170" xmlDataType="double"/>
    </xmlCellPr>
  </singleXmlCell>
  <singleXmlCell id="388" xr6:uid="{DD0F42E8-0323-406E-B574-EBD6EEAD6E04}" r="H49" connectionId="1">
    <xmlCellPr id="1" xr6:uid="{E0F007FC-0031-47C4-A05C-AF11A7496D35}" uniqueName="P1054171">
      <xmlPr mapId="2" xpath="/FI-ZAIF_Novi/ISD-E_1000599/P1054171" xmlDataType="double"/>
    </xmlCellPr>
  </singleXmlCell>
  <singleXmlCell id="389" xr6:uid="{1119FD1B-9E1D-47CC-A3BC-D1E6F590806C}" r="J49" connectionId="1">
    <xmlCellPr id="1" xr6:uid="{66829D1C-94DE-4AA1-87EC-1C7FBA9D9BEC}" uniqueName="P1054172">
      <xmlPr mapId="2" xpath="/FI-ZAIF_Novi/ISD-E_1000599/P1054172" xmlDataType="double"/>
    </xmlCellPr>
  </singleXmlCell>
  <singleXmlCell id="390" xr6:uid="{6C91AF5B-CCAF-4BA5-84C9-4E5AFEC477F7}" r="H50" connectionId="1">
    <xmlCellPr id="1" xr6:uid="{4ED789D6-855F-4682-86C0-55D6A3A8D831}" uniqueName="P1054173">
      <xmlPr mapId="2" xpath="/FI-ZAIF_Novi/ISD-E_1000599/P1054173" xmlDataType="double"/>
    </xmlCellPr>
  </singleXmlCell>
  <singleXmlCell id="391" xr6:uid="{0C55726E-6EC4-40D0-B946-5EFBFD7E0F70}" r="J50" connectionId="1">
    <xmlCellPr id="1" xr6:uid="{5CC6B895-07E1-4CB0-AC7F-F7ABD78C0467}" uniqueName="P1054175">
      <xmlPr mapId="2" xpath="/FI-ZAIF_Novi/ISD-E_1000599/P1054175" xmlDataType="double"/>
    </xmlCellPr>
  </singleXmlCell>
  <singleXmlCell id="392" xr6:uid="{AB2B0D08-0D5D-43DD-BF79-700F38FA970C}" r="H51" connectionId="1">
    <xmlCellPr id="1" xr6:uid="{F51BF613-26BD-409E-804D-280B7EE8D027}" uniqueName="P1054174">
      <xmlPr mapId="2" xpath="/FI-ZAIF_Novi/ISD-E_1000599/P1054174" xmlDataType="double"/>
    </xmlCellPr>
  </singleXmlCell>
  <singleXmlCell id="393" xr6:uid="{80D79900-9B29-4E44-BF63-C641A5F4E721}" r="J51" connectionId="1">
    <xmlCellPr id="1" xr6:uid="{37662A54-D381-401D-A07C-411E2BCDC9FA}" uniqueName="P1054176">
      <xmlPr mapId="2" xpath="/FI-ZAIF_Novi/ISD-E_1000599/P1054176" xmlDataType="double"/>
    </xmlCellPr>
  </singleXmlCell>
  <singleXmlCell id="394" xr6:uid="{77C52856-6D13-4DB9-89D3-0F98F2F115D6}" r="H52" connectionId="1">
    <xmlCellPr id="1" xr6:uid="{2A796B15-06B4-4DA3-BDAD-15FD4F6C2C9A}" uniqueName="P1054177">
      <xmlPr mapId="2" xpath="/FI-ZAIF_Novi/ISD-E_1000599/P1054177" xmlDataType="double"/>
    </xmlCellPr>
  </singleXmlCell>
  <singleXmlCell id="395" xr6:uid="{37168418-E5A7-43BB-AD34-EAEAF3A77251}" r="J52" connectionId="1">
    <xmlCellPr id="1" xr6:uid="{6AEF6A61-1F95-48F0-A3D0-BAC9176A018F}" uniqueName="P1054178">
      <xmlPr mapId="2" xpath="/FI-ZAIF_Novi/ISD-E_1000599/P1054178" xmlDataType="double"/>
    </xmlCellPr>
  </singleXmlCell>
  <singleXmlCell id="396" xr6:uid="{9008A268-CA4A-47ED-8655-AC34D55F3A25}" r="H53" connectionId="1">
    <xmlCellPr id="1" xr6:uid="{7A96C841-953A-417F-86BA-09CD4B53D9E6}" uniqueName="P1054179">
      <xmlPr mapId="2" xpath="/FI-ZAIF_Novi/ISD-E_1000599/P1054179" xmlDataType="double"/>
    </xmlCellPr>
  </singleXmlCell>
  <singleXmlCell id="397" xr6:uid="{BB8C8220-F1A1-4619-977C-1EEA591383D0}" r="J53" connectionId="1">
    <xmlCellPr id="1" xr6:uid="{61F4B5D2-AA65-4971-B550-9CCC67CAE78D}" uniqueName="P1054180">
      <xmlPr mapId="2" xpath="/FI-ZAIF_Novi/ISD-E_1000599/P1054180" xmlDataType="double"/>
    </xmlCellPr>
  </singleXmlCell>
  <singleXmlCell id="398" xr6:uid="{8121EA77-1CE5-4FA0-99D9-25E533B993E1}" r="H54" connectionId="1">
    <xmlCellPr id="1" xr6:uid="{BA541456-0E15-43B3-B057-DC6271695406}" uniqueName="P1054181">
      <xmlPr mapId="2" xpath="/FI-ZAIF_Novi/ISD-E_1000599/P1054181" xmlDataType="double"/>
    </xmlCellPr>
  </singleXmlCell>
  <singleXmlCell id="399" xr6:uid="{32C59C0E-B33A-47C9-8E70-0D404ADA8A2F}" r="J54" connectionId="1">
    <xmlCellPr id="1" xr6:uid="{B923D567-9910-4F60-A625-6EDE7AC54FD6}" uniqueName="P1054182">
      <xmlPr mapId="2" xpath="/FI-ZAIF_Novi/ISD-E_1000599/P1054182" xmlDataType="double"/>
    </xmlCellPr>
  </singleXmlCell>
  <singleXmlCell id="400" xr6:uid="{4EFDD1A0-93C7-4A1B-A049-EBB30DB1892B}" r="H55" connectionId="1">
    <xmlCellPr id="1" xr6:uid="{2EC067A7-FF44-4AF8-A6E5-B2D4CF2FF4B8}" uniqueName="P1054183">
      <xmlPr mapId="2" xpath="/FI-ZAIF_Novi/ISD-E_1000599/P1054183" xmlDataType="double"/>
    </xmlCellPr>
  </singleXmlCell>
  <singleXmlCell id="401" xr6:uid="{166BDE8F-122B-434A-A409-12D069FD5A9F}" r="J55" connectionId="1">
    <xmlCellPr id="1" xr6:uid="{A478BDCD-B74B-4AAA-ADB6-3EF84467CC79}" uniqueName="P1054184">
      <xmlPr mapId="2" xpath="/FI-ZAIF_Novi/ISD-E_1000599/P1054184" xmlDataType="double"/>
    </xmlCellPr>
  </singleXmlCell>
  <singleXmlCell id="402" xr6:uid="{CD33BC49-7A4A-4F4E-A524-039609B36B84}" r="H56" connectionId="1">
    <xmlCellPr id="1" xr6:uid="{48AE0545-5269-4425-B1BB-4B67456307E9}" uniqueName="P1054185">
      <xmlPr mapId="2" xpath="/FI-ZAIF_Novi/ISD-E_1000599/P1054185" xmlDataType="double"/>
    </xmlCellPr>
  </singleXmlCell>
  <singleXmlCell id="403" xr6:uid="{3E135412-01F0-473D-ACBF-4D7DBE1E2C9A}" r="J56" connectionId="1">
    <xmlCellPr id="1" xr6:uid="{270D3631-8B05-4785-AC21-E474BEEEEC99}" uniqueName="P1054186">
      <xmlPr mapId="2" xpath="/FI-ZAIF_Novi/ISD-E_1000599/P1054186" xmlDataType="double"/>
    </xmlCellPr>
  </singleXmlCell>
  <singleXmlCell id="404" xr6:uid="{698AA844-E711-4275-BF16-D846CB331518}" r="H58" connectionId="1">
    <xmlCellPr id="1" xr6:uid="{23330E4A-4C8C-4BE8-985F-4F5844912CEA}" uniqueName="P1054189">
      <xmlPr mapId="2" xpath="/FI-ZAIF_Novi/ISD-E_1000599/P1054189" xmlDataType="double"/>
    </xmlCellPr>
  </singleXmlCell>
  <singleXmlCell id="405" xr6:uid="{69EF69AE-C8C3-4D1A-8228-7F62D2D87442}" r="J58" connectionId="1">
    <xmlCellPr id="1" xr6:uid="{335F78BB-70E3-408F-9CAD-5DDE79D27172}" uniqueName="P1054190">
      <xmlPr mapId="2" xpath="/FI-ZAIF_Novi/ISD-E_1000599/P1054190" xmlDataType="double"/>
    </xmlCellPr>
  </singleXmlCell>
  <singleXmlCell id="406" xr6:uid="{423026FA-5019-4FB3-AF0A-DDDC724640E0}" r="H59" connectionId="1">
    <xmlCellPr id="1" xr6:uid="{71AB2086-E321-456E-B31A-9CD01B9BBA8B}" uniqueName="P1054191">
      <xmlPr mapId="2" xpath="/FI-ZAIF_Novi/ISD-E_1000599/P1054191" xmlDataType="double"/>
    </xmlCellPr>
  </singleXmlCell>
  <singleXmlCell id="407" xr6:uid="{2BB2E68B-1FE1-44E8-9433-9B9D7745A976}" r="J59" connectionId="1">
    <xmlCellPr id="1" xr6:uid="{6213FE99-55C1-4A26-89E2-B90241AECBA3}" uniqueName="P1054192">
      <xmlPr mapId="2" xpath="/FI-ZAIF_Novi/ISD-E_1000599/P1054192" xmlDataType="double"/>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08" xr6:uid="{192AB4D9-6F80-4AA6-BC2A-F77E4AD3D39B}" r="H7" connectionId="1">
    <xmlCellPr id="1" xr6:uid="{584B7B39-F87D-45DB-A559-2592CC664B0C}" uniqueName="P1054267">
      <xmlPr mapId="2" xpath="/FI-ZAIF_Novi/INTi-E_1000601/P1054267" xmlDataType="double"/>
    </xmlCellPr>
  </singleXmlCell>
  <singleXmlCell id="409" xr6:uid="{F07A6DCD-208E-4397-A927-8FD3B853B216}" r="I7" connectionId="1">
    <xmlCellPr id="1" xr6:uid="{30659B9E-C7D4-46B1-BD1C-D32D05A38138}" uniqueName="P1054268">
      <xmlPr mapId="2" xpath="/FI-ZAIF_Novi/INTi-E_1000601/P1054268" xmlDataType="double"/>
    </xmlCellPr>
  </singleXmlCell>
  <singleXmlCell id="410" xr6:uid="{04CCA8FA-0A25-4D9C-B3A3-789AFAB61861}" r="H8" connectionId="1">
    <xmlCellPr id="1" xr6:uid="{B917BD11-87A3-4C66-9744-AAE681C65762}" uniqueName="P1054269">
      <xmlPr mapId="2" xpath="/FI-ZAIF_Novi/INTi-E_1000601/P1054269" xmlDataType="double"/>
    </xmlCellPr>
  </singleXmlCell>
  <singleXmlCell id="411" xr6:uid="{0C73704C-3923-4439-B143-F1694D60E497}" r="I8" connectionId="1">
    <xmlCellPr id="1" xr6:uid="{AD2E31E8-FA45-41F7-939F-2A167A5371BB}" uniqueName="P1054270">
      <xmlPr mapId="2" xpath="/FI-ZAIF_Novi/INTi-E_1000601/P1054270" xmlDataType="double"/>
    </xmlCellPr>
  </singleXmlCell>
  <singleXmlCell id="412" xr6:uid="{022A04F2-6664-4A9D-BFE4-0F3FF334C95B}" r="H9" connectionId="1">
    <xmlCellPr id="1" xr6:uid="{A7C87A4A-894D-4F79-B3A3-684D21C8F141}" uniqueName="P1054271">
      <xmlPr mapId="2" xpath="/FI-ZAIF_Novi/INTi-E_1000601/P1054271" xmlDataType="double"/>
    </xmlCellPr>
  </singleXmlCell>
  <singleXmlCell id="413" xr6:uid="{1906B5B0-3045-401F-BC11-7C7620912A6E}" r="I9" connectionId="1">
    <xmlCellPr id="1" xr6:uid="{FC47D560-7646-428F-8ED3-0C1686675181}" uniqueName="P1054272">
      <xmlPr mapId="2" xpath="/FI-ZAIF_Novi/INTi-E_1000601/P1054272" xmlDataType="double"/>
    </xmlCellPr>
  </singleXmlCell>
  <singleXmlCell id="414" xr6:uid="{DBF27C78-9483-4D4D-9121-323D4EAB8413}" r="H10" connectionId="1">
    <xmlCellPr id="1" xr6:uid="{A80D2CCB-11AE-4175-B925-2E4BFD1CB080}" uniqueName="P1054273">
      <xmlPr mapId="2" xpath="/FI-ZAIF_Novi/INTi-E_1000601/P1054273" xmlDataType="double"/>
    </xmlCellPr>
  </singleXmlCell>
  <singleXmlCell id="415" xr6:uid="{A27FD891-680B-4B31-BF3A-39A0AE46CF7F}" r="I10" connectionId="1">
    <xmlCellPr id="1" xr6:uid="{70F9B7BD-6510-45AD-80B6-393E301C3746}" uniqueName="P1054274">
      <xmlPr mapId="2" xpath="/FI-ZAIF_Novi/INTi-E_1000601/P1054274" xmlDataType="double"/>
    </xmlCellPr>
  </singleXmlCell>
  <singleXmlCell id="416" xr6:uid="{4934B78F-3567-4BA2-90F6-FCF43E0FDD80}" r="H11" connectionId="1">
    <xmlCellPr id="1" xr6:uid="{1CECC6E3-E810-4736-86FA-E4DF1C4296A3}" uniqueName="P1054275">
      <xmlPr mapId="2" xpath="/FI-ZAIF_Novi/INTi-E_1000601/P1054275" xmlDataType="double"/>
    </xmlCellPr>
  </singleXmlCell>
  <singleXmlCell id="417" xr6:uid="{D162A9F8-E395-440A-8190-9E96EEDEA93E}" r="I11" connectionId="1">
    <xmlCellPr id="1" xr6:uid="{DF029E06-1BDC-4723-99F3-78DB34031126}" uniqueName="P1054276">
      <xmlPr mapId="2" xpath="/FI-ZAIF_Novi/INTi-E_1000601/P1054276" xmlDataType="double"/>
    </xmlCellPr>
  </singleXmlCell>
  <singleXmlCell id="418" xr6:uid="{7B5F2E31-50AA-4B8A-8AE1-4A43BCB7BF91}" r="H12" connectionId="1">
    <xmlCellPr id="1" xr6:uid="{4B80A03D-9021-40F5-8DE4-977F882FF2B4}" uniqueName="P1054277">
      <xmlPr mapId="2" xpath="/FI-ZAIF_Novi/INTi-E_1000601/P1054277" xmlDataType="double"/>
    </xmlCellPr>
  </singleXmlCell>
  <singleXmlCell id="419" xr6:uid="{F1B1B05E-3A9C-4D46-AB05-B02640BEFBB2}" r="I12" connectionId="1">
    <xmlCellPr id="1" xr6:uid="{FEDE7169-FF59-4BDB-B59F-34E51F58B705}" uniqueName="P1054278">
      <xmlPr mapId="2" xpath="/FI-ZAIF_Novi/INTi-E_1000601/P1054278" xmlDataType="double"/>
    </xmlCellPr>
  </singleXmlCell>
  <singleXmlCell id="420" xr6:uid="{A6CEC508-EE6A-4FD9-9692-6E7E34906CD2}" r="H13" connectionId="1">
    <xmlCellPr id="1" xr6:uid="{28714A56-1719-44C6-8B3C-A74CE503C4D7}" uniqueName="P1054279">
      <xmlPr mapId="2" xpath="/FI-ZAIF_Novi/INTi-E_1000601/P1054279" xmlDataType="double"/>
    </xmlCellPr>
  </singleXmlCell>
  <singleXmlCell id="421" xr6:uid="{51996D2A-667D-4830-9794-69D8D5286F86}" r="I13" connectionId="1">
    <xmlCellPr id="1" xr6:uid="{5A86BA4F-808A-4D06-ADEA-1699F8476698}" uniqueName="P1054280">
      <xmlPr mapId="2" xpath="/FI-ZAIF_Novi/INTi-E_1000601/P1054280" xmlDataType="double"/>
    </xmlCellPr>
  </singleXmlCell>
  <singleXmlCell id="422" xr6:uid="{5CB4788D-C326-4EDF-A9D6-FB8387031303}" r="H14" connectionId="1">
    <xmlCellPr id="1" xr6:uid="{A4B8D4E3-E29C-4239-82E2-9A6897564AA5}" uniqueName="P1054281">
      <xmlPr mapId="2" xpath="/FI-ZAIF_Novi/INTi-E_1000601/P1054281" xmlDataType="double"/>
    </xmlCellPr>
  </singleXmlCell>
  <singleXmlCell id="423" xr6:uid="{AD3EF52F-E3F9-4A44-BC49-6B337F270367}" r="I14" connectionId="1">
    <xmlCellPr id="1" xr6:uid="{C0D38AA3-8784-4F69-83EE-3F38B50A58B0}" uniqueName="P1054282">
      <xmlPr mapId="2" xpath="/FI-ZAIF_Novi/INTi-E_1000601/P1054282" xmlDataType="double"/>
    </xmlCellPr>
  </singleXmlCell>
  <singleXmlCell id="424" xr6:uid="{80EA221E-3307-4390-B432-1422363C0029}" r="H15" connectionId="1">
    <xmlCellPr id="1" xr6:uid="{DCF58FCB-7210-4D4C-B993-47F7AC8F2636}" uniqueName="P1054283">
      <xmlPr mapId="2" xpath="/FI-ZAIF_Novi/INTi-E_1000601/P1054283" xmlDataType="double"/>
    </xmlCellPr>
  </singleXmlCell>
  <singleXmlCell id="425" xr6:uid="{2A040802-0087-4246-B892-B4D2E37CB26F}" r="I15" connectionId="1">
    <xmlCellPr id="1" xr6:uid="{C615BC89-1592-468D-A2C7-AAD389B042DD}" uniqueName="P1054284">
      <xmlPr mapId="2" xpath="/FI-ZAIF_Novi/INTi-E_1000601/P1054284" xmlDataType="double"/>
    </xmlCellPr>
  </singleXmlCell>
  <singleXmlCell id="426" xr6:uid="{5C14B3C5-EFE2-4B04-987A-22D3EDE1B0B6}" r="H16" connectionId="1">
    <xmlCellPr id="1" xr6:uid="{BA34739D-E7F2-49A4-B16F-01E36F7238A4}" uniqueName="P1054285">
      <xmlPr mapId="2" xpath="/FI-ZAIF_Novi/INTi-E_1000601/P1054285" xmlDataType="double"/>
    </xmlCellPr>
  </singleXmlCell>
  <singleXmlCell id="427" xr6:uid="{6DB78358-66FE-4810-834E-00C6BA6E3E1E}" r="I16" connectionId="1">
    <xmlCellPr id="1" xr6:uid="{116A369A-B64C-446C-BEEB-40D8AF2EC16D}" uniqueName="P1054286">
      <xmlPr mapId="2" xpath="/FI-ZAIF_Novi/INTi-E_1000601/P1054286" xmlDataType="double"/>
    </xmlCellPr>
  </singleXmlCell>
  <singleXmlCell id="428" xr6:uid="{48214423-DE14-49F0-93A9-5D9A31B86948}" r="H17" connectionId="1">
    <xmlCellPr id="1" xr6:uid="{53B90824-243C-4EDA-B674-C914D9A7F5C5}" uniqueName="P1054287">
      <xmlPr mapId="2" xpath="/FI-ZAIF_Novi/INTi-E_1000601/P1054287" xmlDataType="double"/>
    </xmlCellPr>
  </singleXmlCell>
  <singleXmlCell id="429" xr6:uid="{CB58F188-EF26-40E9-9D4F-6230D54E1736}" r="I17" connectionId="1">
    <xmlCellPr id="1" xr6:uid="{7265FAE0-FF38-4D54-95DB-F9CA12570427}" uniqueName="P1054288">
      <xmlPr mapId="2" xpath="/FI-ZAIF_Novi/INTi-E_1000601/P1054288" xmlDataType="double"/>
    </xmlCellPr>
  </singleXmlCell>
  <singleXmlCell id="430" xr6:uid="{B4DD75BF-3F0F-4CB7-95DA-8063962E0D09}" r="H18" connectionId="1">
    <xmlCellPr id="1" xr6:uid="{245384FF-01EC-431B-9A7B-3AA6221BA2AD}" uniqueName="P1054289">
      <xmlPr mapId="2" xpath="/FI-ZAIF_Novi/INTi-E_1000601/P1054289" xmlDataType="double"/>
    </xmlCellPr>
  </singleXmlCell>
  <singleXmlCell id="431" xr6:uid="{78FD4CB1-B71D-44AE-9755-53C5AF69DB70}" r="I18" connectionId="1">
    <xmlCellPr id="1" xr6:uid="{CFD896BA-464F-4659-A422-EC9C86E3291C}" uniqueName="P1054290">
      <xmlPr mapId="2" xpath="/FI-ZAIF_Novi/INTi-E_1000601/P1054290" xmlDataType="double"/>
    </xmlCellPr>
  </singleXmlCell>
  <singleXmlCell id="432" xr6:uid="{F2172EBF-29BF-42E7-AC7D-BFF23B0642CF}" r="H19" connectionId="1">
    <xmlCellPr id="1" xr6:uid="{FAEE212E-5947-42DE-B295-29F13D379880}" uniqueName="P1054291">
      <xmlPr mapId="2" xpath="/FI-ZAIF_Novi/INTi-E_1000601/P1054291" xmlDataType="double"/>
    </xmlCellPr>
  </singleXmlCell>
  <singleXmlCell id="433" xr6:uid="{9FCFD425-FCF3-4E37-87AA-370602CE66E7}" r="I19" connectionId="1">
    <xmlCellPr id="1" xr6:uid="{DA41BA14-A249-411A-95AF-FEC1A353A312}" uniqueName="P1054292">
      <xmlPr mapId="2" xpath="/FI-ZAIF_Novi/INTi-E_1000601/P1054292" xmlDataType="double"/>
    </xmlCellPr>
  </singleXmlCell>
  <singleXmlCell id="434" xr6:uid="{507A9AFA-40F8-4B27-A882-FED417254242}" r="H20" connectionId="1">
    <xmlCellPr id="1" xr6:uid="{3C104D3B-F485-47CC-8D0E-354540072E86}" uniqueName="P1054293">
      <xmlPr mapId="2" xpath="/FI-ZAIF_Novi/INTi-E_1000601/P1054293" xmlDataType="double"/>
    </xmlCellPr>
  </singleXmlCell>
  <singleXmlCell id="435" xr6:uid="{790DFB91-3CFC-45DD-894E-520E62327B70}" r="I20" connectionId="1">
    <xmlCellPr id="1" xr6:uid="{89EEE481-559B-425C-AB03-0C48B72CD3D5}" uniqueName="P1054294">
      <xmlPr mapId="2" xpath="/FI-ZAIF_Novi/INTi-E_1000601/P1054294" xmlDataType="double"/>
    </xmlCellPr>
  </singleXmlCell>
  <singleXmlCell id="436" xr6:uid="{E5AA6AA7-16E3-457F-B64C-ABE2E5C15552}" r="H21" connectionId="1">
    <xmlCellPr id="1" xr6:uid="{4AE90939-5AEE-486D-A6AB-9FE552E86CE1}" uniqueName="P1054295">
      <xmlPr mapId="2" xpath="/FI-ZAIF_Novi/INTi-E_1000601/P1054295" xmlDataType="double"/>
    </xmlCellPr>
  </singleXmlCell>
  <singleXmlCell id="437" xr6:uid="{C101068C-4C1F-4A00-B72C-2E0386F1029B}" r="I21" connectionId="1">
    <xmlCellPr id="1" xr6:uid="{F3AB6E49-462A-4717-8747-2E2DE1F26C90}" uniqueName="P1054296">
      <xmlPr mapId="2" xpath="/FI-ZAIF_Novi/INTi-E_1000601/P1054296" xmlDataType="double"/>
    </xmlCellPr>
  </singleXmlCell>
  <singleXmlCell id="438" xr6:uid="{22E7B99E-7C3B-4A37-8CBD-CC1732932576}" r="H22" connectionId="1">
    <xmlCellPr id="1" xr6:uid="{B92801D3-EBBF-4B01-911F-098A8F60ECDD}" uniqueName="P1054297">
      <xmlPr mapId="2" xpath="/FI-ZAIF_Novi/INTi-E_1000601/P1054297" xmlDataType="double"/>
    </xmlCellPr>
  </singleXmlCell>
  <singleXmlCell id="439" xr6:uid="{8E32834D-58CE-4BE6-94DB-44C906434362}" r="I22" connectionId="1">
    <xmlCellPr id="1" xr6:uid="{D6812F5D-C6EC-4C4A-923C-BBE41FC96B57}" uniqueName="P1054298">
      <xmlPr mapId="2" xpath="/FI-ZAIF_Novi/INTi-E_1000601/P1054298" xmlDataType="double"/>
    </xmlCellPr>
  </singleXmlCell>
  <singleXmlCell id="440" xr6:uid="{78EBC8B2-2F8A-4BB5-BE22-CA5D87268EA9}" r="H23" connectionId="1">
    <xmlCellPr id="1" xr6:uid="{C34CF2CF-9EF9-4A07-9C55-4AC179ACBBFE}" uniqueName="P1054299">
      <xmlPr mapId="2" xpath="/FI-ZAIF_Novi/INTi-E_1000601/P1054299" xmlDataType="double"/>
    </xmlCellPr>
  </singleXmlCell>
  <singleXmlCell id="441" xr6:uid="{EAD69DD4-8109-4783-9261-47DD8FE831B7}" r="I23" connectionId="1">
    <xmlCellPr id="1" xr6:uid="{FBD9D228-70B2-496A-8C90-C362A5CC8E39}" uniqueName="P1054300">
      <xmlPr mapId="2" xpath="/FI-ZAIF_Novi/INTi-E_1000601/P1054300" xmlDataType="double"/>
    </xmlCellPr>
  </singleXmlCell>
  <singleXmlCell id="442" xr6:uid="{E856B022-1F33-4461-8B94-F774709FE597}" r="H24" connectionId="1">
    <xmlCellPr id="1" xr6:uid="{E39BF775-2110-49A8-A1FB-BA84E24B0D3E}" uniqueName="P1054301">
      <xmlPr mapId="2" xpath="/FI-ZAIF_Novi/INTi-E_1000601/P1054301" xmlDataType="double"/>
    </xmlCellPr>
  </singleXmlCell>
  <singleXmlCell id="443" xr6:uid="{9EDDDBAD-EE19-4DF9-9752-04B541CF7B03}" r="I24" connectionId="1">
    <xmlCellPr id="1" xr6:uid="{24C91C1F-556F-45D5-8EF7-620F514F81AE}" uniqueName="P1054302">
      <xmlPr mapId="2" xpath="/FI-ZAIF_Novi/INTi-E_1000601/P1054302" xmlDataType="double"/>
    </xmlCellPr>
  </singleXmlCell>
  <singleXmlCell id="444" xr6:uid="{ED6BD029-15D9-4282-AE25-0B943BE5F05D}" r="H25" connectionId="1">
    <xmlCellPr id="1" xr6:uid="{BF628CB7-1172-4A61-A366-BFCFD00FC4E5}" uniqueName="P1054303">
      <xmlPr mapId="2" xpath="/FI-ZAIF_Novi/INTi-E_1000601/P1054303" xmlDataType="double"/>
    </xmlCellPr>
  </singleXmlCell>
  <singleXmlCell id="445" xr6:uid="{6D9BB389-178D-4A94-B3AD-B1FDF0148949}" r="I25" connectionId="1">
    <xmlCellPr id="1" xr6:uid="{C2694CC7-0D94-4BC6-805E-D152DC1F599F}" uniqueName="P1054304">
      <xmlPr mapId="2" xpath="/FI-ZAIF_Novi/INTi-E_1000601/P1054304" xmlDataType="double"/>
    </xmlCellPr>
  </singleXmlCell>
  <singleXmlCell id="446" xr6:uid="{55F62F8A-56AC-4131-888B-A3A07F4B10C2}" r="H26" connectionId="1">
    <xmlCellPr id="1" xr6:uid="{F3F6AEF4-CAC2-4B8F-AA48-A49E363E0A42}" uniqueName="P1054305">
      <xmlPr mapId="2" xpath="/FI-ZAIF_Novi/INTi-E_1000601/P1054305" xmlDataType="double"/>
    </xmlCellPr>
  </singleXmlCell>
  <singleXmlCell id="447" xr6:uid="{C2E28A83-D4D7-415F-B966-DDB3A65B705F}" r="I26" connectionId="1">
    <xmlCellPr id="1" xr6:uid="{430D666D-5AEB-4055-900C-73228D36F4E4}" uniqueName="P1054306">
      <xmlPr mapId="2" xpath="/FI-ZAIF_Novi/INTi-E_1000601/P1054306" xmlDataType="double"/>
    </xmlCellPr>
  </singleXmlCell>
  <singleXmlCell id="448" xr6:uid="{E88FE87C-C1EE-45CD-91BA-026209ACB8E1}" r="H27" connectionId="1">
    <xmlCellPr id="1" xr6:uid="{35030E7E-F4C7-41E0-9B11-003A82A50BA6}" uniqueName="P1054307">
      <xmlPr mapId="2" xpath="/FI-ZAIF_Novi/INTi-E_1000601/P1054307" xmlDataType="double"/>
    </xmlCellPr>
  </singleXmlCell>
  <singleXmlCell id="449" xr6:uid="{360DC388-8E25-4959-A576-AF467BB8FC12}" r="I27" connectionId="1">
    <xmlCellPr id="1" xr6:uid="{5E9D5564-9B88-4F78-9C9D-16DE9711DBFB}" uniqueName="P1054308">
      <xmlPr mapId="2" xpath="/FI-ZAIF_Novi/INTi-E_1000601/P1054308" xmlDataType="double"/>
    </xmlCellPr>
  </singleXmlCell>
  <singleXmlCell id="450" xr6:uid="{BC15966C-DB47-4645-B035-D580AD4C13FB}" r="H28" connectionId="1">
    <xmlCellPr id="1" xr6:uid="{1D023656-1E5C-42EC-8D69-58F7D7D9771A}" uniqueName="P1054309">
      <xmlPr mapId="2" xpath="/FI-ZAIF_Novi/INTi-E_1000601/P1054309" xmlDataType="double"/>
    </xmlCellPr>
  </singleXmlCell>
  <singleXmlCell id="451" xr6:uid="{2D76AFEB-BFDF-4D6C-9121-4C99CA36426C}" r="I28" connectionId="1">
    <xmlCellPr id="1" xr6:uid="{265862A6-576E-4CCF-821F-5F8F494C8890}" uniqueName="P1054310">
      <xmlPr mapId="2" xpath="/FI-ZAIF_Novi/INTi-E_1000601/P1054310" xmlDataType="double"/>
    </xmlCellPr>
  </singleXmlCell>
  <singleXmlCell id="452" xr6:uid="{2C9DFDDB-744D-4B05-905B-2B11D5B2BB72}" r="H29" connectionId="1">
    <xmlCellPr id="1" xr6:uid="{43CA7B7B-66D9-40A2-9316-44D3C4FC874A}" uniqueName="P1054311">
      <xmlPr mapId="2" xpath="/FI-ZAIF_Novi/INTi-E_1000601/P1054311" xmlDataType="double"/>
    </xmlCellPr>
  </singleXmlCell>
  <singleXmlCell id="453" xr6:uid="{8EB3E5E1-F3C7-404D-9A96-C59AEC7FE045}" r="I29" connectionId="1">
    <xmlCellPr id="1" xr6:uid="{C7FC589D-0E71-4910-A63B-A7130E3D574D}" uniqueName="P1054312">
      <xmlPr mapId="2" xpath="/FI-ZAIF_Novi/INTi-E_1000601/P1054312" xmlDataType="double"/>
    </xmlCellPr>
  </singleXmlCell>
  <singleXmlCell id="454" xr6:uid="{FC1C28BD-0411-4475-9006-1B79D0368FE8}" r="H30" connectionId="1">
    <xmlCellPr id="1" xr6:uid="{61C04D38-3737-4683-BCAD-6A625BEAB492}" uniqueName="P1054313">
      <xmlPr mapId="2" xpath="/FI-ZAIF_Novi/INTi-E_1000601/P1054313" xmlDataType="double"/>
    </xmlCellPr>
  </singleXmlCell>
  <singleXmlCell id="455" xr6:uid="{C71F1D01-44B0-4941-92C1-C5A09CCB0C5A}" r="I30" connectionId="1">
    <xmlCellPr id="1" xr6:uid="{44128C8C-C4D4-4EDB-9468-3231D6A33BC8}" uniqueName="P1054314">
      <xmlPr mapId="2" xpath="/FI-ZAIF_Novi/INTi-E_1000601/P1054314" xmlDataType="double"/>
    </xmlCellPr>
  </singleXmlCell>
  <singleXmlCell id="456" xr6:uid="{01C36861-62F1-4414-992B-B78ADF873527}" r="H31" connectionId="1">
    <xmlCellPr id="1" xr6:uid="{54F28F17-4652-4CBF-B009-C6142E241323}" uniqueName="P1054315">
      <xmlPr mapId="2" xpath="/FI-ZAIF_Novi/INTi-E_1000601/P1054315" xmlDataType="double"/>
    </xmlCellPr>
  </singleXmlCell>
  <singleXmlCell id="457" xr6:uid="{77557DCD-7EE8-4896-822D-DD6CE3B7010A}" r="I31" connectionId="1">
    <xmlCellPr id="1" xr6:uid="{60F5C473-B8A5-4DAF-B19E-94228CD2239C}" uniqueName="P1054316">
      <xmlPr mapId="2" xpath="/FI-ZAIF_Novi/INTi-E_1000601/P1054316" xmlDataType="double"/>
    </xmlCellPr>
  </singleXmlCell>
  <singleXmlCell id="458" xr6:uid="{230B15CC-D752-43BB-9C35-0C7CA015079E}" r="H32" connectionId="1">
    <xmlCellPr id="1" xr6:uid="{4489731C-4BCB-442C-B790-6F1A487796CD}" uniqueName="P1054317">
      <xmlPr mapId="2" xpath="/FI-ZAIF_Novi/INTi-E_1000601/P1054317" xmlDataType="double"/>
    </xmlCellPr>
  </singleXmlCell>
  <singleXmlCell id="459" xr6:uid="{7EE4B0E9-23FD-45B3-BE04-A7757F639794}" r="I32" connectionId="1">
    <xmlCellPr id="1" xr6:uid="{C28CF8EC-480A-490C-9A79-AF95733C1529}" uniqueName="P1054318">
      <xmlPr mapId="2" xpath="/FI-ZAIF_Novi/INTi-E_1000601/P1054318" xmlDataType="double"/>
    </xmlCellPr>
  </singleXmlCell>
  <singleXmlCell id="460" xr6:uid="{39E4D337-0554-4F3B-B79A-CD4F632575E6}" r="H33" connectionId="1">
    <xmlCellPr id="1" xr6:uid="{DB116E56-3C60-4AE0-B789-8C0A1EAC23BC}" uniqueName="P1054319">
      <xmlPr mapId="2" xpath="/FI-ZAIF_Novi/INTi-E_1000601/P1054319" xmlDataType="double"/>
    </xmlCellPr>
  </singleXmlCell>
  <singleXmlCell id="461" xr6:uid="{A80C7B73-E9CF-4E6F-B9E1-03AD2F9B5359}" r="I33" connectionId="1">
    <xmlCellPr id="1" xr6:uid="{2CD57631-08E6-4310-8338-0C59AB55583E}" uniqueName="P1054320">
      <xmlPr mapId="2" xpath="/FI-ZAIF_Novi/INTi-E_1000601/P1054320" xmlDataType="double"/>
    </xmlCellPr>
  </singleXmlCell>
  <singleXmlCell id="462" xr6:uid="{86E565E3-C169-4E87-8651-F4266C2ABC12}" r="H34" connectionId="1">
    <xmlCellPr id="1" xr6:uid="{730DA028-755C-4C60-BA63-E6159109B940}" uniqueName="P1054321">
      <xmlPr mapId="2" xpath="/FI-ZAIF_Novi/INTi-E_1000601/P1054321" xmlDataType="double"/>
    </xmlCellPr>
  </singleXmlCell>
  <singleXmlCell id="463" xr6:uid="{6190AB11-ED43-438A-8D88-E08A0081ACD8}" r="I34" connectionId="1">
    <xmlCellPr id="1" xr6:uid="{DD8C9B74-1E2C-4910-A391-ABB6DB28320C}" uniqueName="P1054322">
      <xmlPr mapId="2" xpath="/FI-ZAIF_Novi/INTi-E_1000601/P1054322" xmlDataType="double"/>
    </xmlCellPr>
  </singleXmlCell>
  <singleXmlCell id="464" xr6:uid="{66F81375-C4C0-4C6D-82A2-93EF7DA755E4}" r="H35" connectionId="1">
    <xmlCellPr id="1" xr6:uid="{83F2F69F-76CB-49A8-8795-902FAA10BE0D}" uniqueName="P1054323">
      <xmlPr mapId="2" xpath="/FI-ZAIF_Novi/INTi-E_1000601/P1054323" xmlDataType="double"/>
    </xmlCellPr>
  </singleXmlCell>
  <singleXmlCell id="465" xr6:uid="{B2F4A80D-2350-407C-B4C7-6164AAC18E8D}" r="I35" connectionId="1">
    <xmlCellPr id="1" xr6:uid="{3ADA7980-8E4D-44D5-BE77-A818CF458F34}" uniqueName="P1054324">
      <xmlPr mapId="2" xpath="/FI-ZAIF_Novi/INTi-E_1000601/P1054324" xmlDataType="double"/>
    </xmlCellPr>
  </singleXmlCell>
  <singleXmlCell id="466" xr6:uid="{22A82EB3-4CDA-4338-BB1A-A6F987266652}" r="H36" connectionId="1">
    <xmlCellPr id="1" xr6:uid="{8BF4F547-106D-4D6E-AA59-53A0DED2EBFC}" uniqueName="P1054325">
      <xmlPr mapId="2" xpath="/FI-ZAIF_Novi/INTi-E_1000601/P1054325" xmlDataType="double"/>
    </xmlCellPr>
  </singleXmlCell>
  <singleXmlCell id="467" xr6:uid="{34D110F1-15DE-4F03-B660-1C132A753CA1}" r="I36" connectionId="1">
    <xmlCellPr id="1" xr6:uid="{3901D6B3-9B35-43ED-89B4-67DD33F6DF24}" uniqueName="P1054326">
      <xmlPr mapId="2" xpath="/FI-ZAIF_Novi/INTi-E_1000601/P1054326" xmlDataType="double"/>
    </xmlCellPr>
  </singleXmlCell>
  <singleXmlCell id="468" xr6:uid="{3C929745-FC47-40E9-B365-57C88A69AF9C}" r="H37" connectionId="1">
    <xmlCellPr id="1" xr6:uid="{9ADFD6CD-6A92-4276-9434-59DD3B3140E2}" uniqueName="P1054327">
      <xmlPr mapId="2" xpath="/FI-ZAIF_Novi/INTi-E_1000601/P1054327" xmlDataType="double"/>
    </xmlCellPr>
  </singleXmlCell>
  <singleXmlCell id="469" xr6:uid="{44E6031B-4B76-42FC-903F-8E1F8D03834C}" r="I37" connectionId="1">
    <xmlCellPr id="1" xr6:uid="{547F4EEB-6F71-46AD-B556-D0DD78CDC319}" uniqueName="P1054328">
      <xmlPr mapId="2" xpath="/FI-ZAIF_Novi/INTi-E_1000601/P1054328" xmlDataType="double"/>
    </xmlCellPr>
  </singleXmlCell>
  <singleXmlCell id="470" xr6:uid="{8C08E2AC-301F-42C4-9F04-DFA65C432AD6}" r="H38" connectionId="1">
    <xmlCellPr id="1" xr6:uid="{A05C100A-B408-4984-B99F-6EE0D6BA4D20}" uniqueName="P1054329">
      <xmlPr mapId="2" xpath="/FI-ZAIF_Novi/INTi-E_1000601/P1054329" xmlDataType="double"/>
    </xmlCellPr>
  </singleXmlCell>
  <singleXmlCell id="471" xr6:uid="{EBD1EB8A-6B75-44E5-991D-D7EB2FFBE4B2}" r="I38" connectionId="1">
    <xmlCellPr id="1" xr6:uid="{2480FC25-6FEA-4CB1-97E3-AC3CC50AAF95}" uniqueName="P1054330">
      <xmlPr mapId="2" xpath="/FI-ZAIF_Novi/INTi-E_1000601/P1054330" xmlDataType="double"/>
    </xmlCellPr>
  </singleXmlCell>
  <singleXmlCell id="472" xr6:uid="{C1BB67C3-3BD0-421A-A322-CE9B92DADEB8}" r="H39" connectionId="1">
    <xmlCellPr id="1" xr6:uid="{A814B53A-F9BF-4F79-A52B-4EACDD027A50}" uniqueName="P1054331">
      <xmlPr mapId="2" xpath="/FI-ZAIF_Novi/INTi-E_1000601/P1054331" xmlDataType="double"/>
    </xmlCellPr>
  </singleXmlCell>
  <singleXmlCell id="473" xr6:uid="{9374F309-1782-4CED-ADBB-A9A5597CDE65}" r="I39" connectionId="1">
    <xmlCellPr id="1" xr6:uid="{DE195FAB-EC0F-4F98-AEC4-1E04D86EAD42}" uniqueName="P1054332">
      <xmlPr mapId="2" xpath="/FI-ZAIF_Novi/INTi-E_1000601/P1054332" xmlDataType="double"/>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74" xr6:uid="{7C6EF1F8-059C-4FC8-AEF4-9C06CD83061C}" r="H6" connectionId="1">
    <xmlCellPr id="1" xr6:uid="{8382A9E1-9F2A-4B03-98BA-64B7939776BF}" uniqueName="P1054533">
      <xmlPr mapId="2" xpath="/FI-ZAIF_Novi/IPK-E_1000602/P1054533" xmlDataType="double"/>
    </xmlCellPr>
  </singleXmlCell>
  <singleXmlCell id="475" xr6:uid="{FE34F745-7426-443E-9910-C46FCC3895EB}" r="I6" connectionId="1">
    <xmlCellPr id="1" xr6:uid="{C9134A29-65B8-45BB-93F4-2D4995A90984}" uniqueName="P1054569">
      <xmlPr mapId="2" xpath="/FI-ZAIF_Novi/IPK-E_1000602/P1054569" xmlDataType="double"/>
    </xmlCellPr>
  </singleXmlCell>
  <singleXmlCell id="476" xr6:uid="{E5F73FB2-085B-42F2-A783-53276EC615C5}" r="J6" connectionId="1">
    <xmlCellPr id="1" xr6:uid="{F2B08D4A-7D47-43B0-B7FA-900E5D1E587E}" uniqueName="P1054687">
      <xmlPr mapId="2" xpath="/FI-ZAIF_Novi/IPK-E_1000602/P1054687" xmlDataType="double"/>
    </xmlCellPr>
  </singleXmlCell>
  <singleXmlCell id="477" xr6:uid="{EE4C4334-8DB1-413E-9E77-21CBE9F36877}" r="K6" connectionId="1">
    <xmlCellPr id="1" xr6:uid="{4BB7A08D-49C9-4E73-B056-F21E7636296C}" uniqueName="P1054723">
      <xmlPr mapId="2" xpath="/FI-ZAIF_Novi/IPK-E_1000602/P1054723" xmlDataType="double"/>
    </xmlCellPr>
  </singleXmlCell>
  <singleXmlCell id="478" xr6:uid="{9D7A6A9E-5BB7-4AD1-BFAA-5BDD68C08485}" r="L6" connectionId="1">
    <xmlCellPr id="1" xr6:uid="{5C0A3608-0B87-429C-9E09-ADEB019B2B19}" uniqueName="P1054759">
      <xmlPr mapId="2" xpath="/FI-ZAIF_Novi/IPK-E_1000602/P1054759" xmlDataType="double"/>
    </xmlCellPr>
  </singleXmlCell>
  <singleXmlCell id="479" xr6:uid="{BF5B9700-D1C2-4040-9E1F-B7D6FDD58064}" r="M6" connectionId="1">
    <xmlCellPr id="1" xr6:uid="{855AC4A9-AD14-492F-AE43-2C5E43ACCA79}" uniqueName="P1054795">
      <xmlPr mapId="2" xpath="/FI-ZAIF_Novi/IPK-E_1000602/P1054795" xmlDataType="double"/>
    </xmlCellPr>
  </singleXmlCell>
  <singleXmlCell id="480" xr6:uid="{1862A79E-004B-439F-A141-159966C9075A}" r="N6" connectionId="1">
    <xmlCellPr id="1" xr6:uid="{624619D7-EE51-4806-8640-80C9933E7950}" uniqueName="P1054831">
      <xmlPr mapId="2" xpath="/FI-ZAIF_Novi/IPK-E_1000602/P1054831" xmlDataType="double"/>
    </xmlCellPr>
  </singleXmlCell>
  <singleXmlCell id="481" xr6:uid="{2A46BAE3-F742-42DD-A18B-61A7AF1DE5BF}" r="O6" connectionId="1">
    <xmlCellPr id="1" xr6:uid="{3FF6E567-91A6-4F66-B9A7-276C00AB19AB}" uniqueName="P1054867">
      <xmlPr mapId="2" xpath="/FI-ZAIF_Novi/IPK-E_1000602/P1054867" xmlDataType="double"/>
    </xmlCellPr>
  </singleXmlCell>
  <singleXmlCell id="482" xr6:uid="{7DC15383-60C1-42AB-9861-321BEB5428E7}" r="P6" connectionId="1">
    <xmlCellPr id="1" xr6:uid="{AFE9589D-60CE-43C6-864E-43E842730D9D}" uniqueName="P1054903">
      <xmlPr mapId="2" xpath="/FI-ZAIF_Novi/IPK-E_1000602/P1054903" xmlDataType="double"/>
    </xmlCellPr>
  </singleXmlCell>
  <singleXmlCell id="483" xr6:uid="{39584AB4-B3BD-4060-AFF6-E55EBDB4803C}" r="H7" connectionId="1">
    <xmlCellPr id="1" xr6:uid="{E297E388-8556-43D9-AFFE-336F497BECCB}" uniqueName="P1054534">
      <xmlPr mapId="2" xpath="/FI-ZAIF_Novi/IPK-E_1000602/P1054534" xmlDataType="double"/>
    </xmlCellPr>
  </singleXmlCell>
  <singleXmlCell id="484" xr6:uid="{629C20BD-2E13-4C9B-84C6-BD8C88F301F5}" r="I7" connectionId="1">
    <xmlCellPr id="1" xr6:uid="{26A337D6-4A28-4096-BDAA-9DFD752BCE3A}" uniqueName="P1054570">
      <xmlPr mapId="2" xpath="/FI-ZAIF_Novi/IPK-E_1000602/P1054570" xmlDataType="double"/>
    </xmlCellPr>
  </singleXmlCell>
  <singleXmlCell id="485" xr6:uid="{0EE60ED5-2B61-4B42-A327-2FA476F4675A}" r="J7" connectionId="1">
    <xmlCellPr id="1" xr6:uid="{CD0E0B2E-2A2E-4807-BE28-2BF750D25D75}" uniqueName="P1054688">
      <xmlPr mapId="2" xpath="/FI-ZAIF_Novi/IPK-E_1000602/P1054688" xmlDataType="double"/>
    </xmlCellPr>
  </singleXmlCell>
  <singleXmlCell id="486" xr6:uid="{6A0D8439-4A4A-4507-89C3-B0D46B883A01}" r="K7" connectionId="1">
    <xmlCellPr id="1" xr6:uid="{6E6B7C99-04C8-429F-8762-E076A038450B}" uniqueName="P1054724">
      <xmlPr mapId="2" xpath="/FI-ZAIF_Novi/IPK-E_1000602/P1054724" xmlDataType="double"/>
    </xmlCellPr>
  </singleXmlCell>
  <singleXmlCell id="487" xr6:uid="{C6A752AE-13B2-4088-84A5-3D9B389BE3E4}" r="L7" connectionId="1">
    <xmlCellPr id="1" xr6:uid="{22212557-0CA5-41C2-A3FE-DF8BD65DF7E4}" uniqueName="P1054760">
      <xmlPr mapId="2" xpath="/FI-ZAIF_Novi/IPK-E_1000602/P1054760" xmlDataType="double"/>
    </xmlCellPr>
  </singleXmlCell>
  <singleXmlCell id="488" xr6:uid="{F8355057-6B77-4BF1-B10C-B67A87E97C97}" r="M7" connectionId="1">
    <xmlCellPr id="1" xr6:uid="{728EC64A-A79B-4BB9-8814-A8F893C8B0EE}" uniqueName="P1054796">
      <xmlPr mapId="2" xpath="/FI-ZAIF_Novi/IPK-E_1000602/P1054796" xmlDataType="double"/>
    </xmlCellPr>
  </singleXmlCell>
  <singleXmlCell id="489" xr6:uid="{B76C2FE2-E98C-428D-A363-13E3A2ED255D}" r="N7" connectionId="1">
    <xmlCellPr id="1" xr6:uid="{BFBB36F9-5A34-4062-8762-C43F11167412}" uniqueName="P1054832">
      <xmlPr mapId="2" xpath="/FI-ZAIF_Novi/IPK-E_1000602/P1054832" xmlDataType="double"/>
    </xmlCellPr>
  </singleXmlCell>
  <singleXmlCell id="490" xr6:uid="{18BCD626-4A96-47DB-8AD6-2CE77F77EFBF}" r="O7" connectionId="1">
    <xmlCellPr id="1" xr6:uid="{625B7B75-4A42-459B-ADDB-642499F0C65E}" uniqueName="P1054868">
      <xmlPr mapId="2" xpath="/FI-ZAIF_Novi/IPK-E_1000602/P1054868" xmlDataType="double"/>
    </xmlCellPr>
  </singleXmlCell>
  <singleXmlCell id="491" xr6:uid="{6D9DC213-79C9-4FD5-B20B-6F2BAF1A6429}" r="P7" connectionId="1">
    <xmlCellPr id="1" xr6:uid="{12897864-E396-44AB-9E11-24562621930B}" uniqueName="P1054904">
      <xmlPr mapId="2" xpath="/FI-ZAIF_Novi/IPK-E_1000602/P1054904" xmlDataType="double"/>
    </xmlCellPr>
  </singleXmlCell>
  <singleXmlCell id="492" xr6:uid="{980A2191-DB37-4C67-A3A2-CD462E6578E1}" r="H8" connectionId="1">
    <xmlCellPr id="1" xr6:uid="{80F75E8D-01F1-419A-A088-F17E7E3F8710}" uniqueName="P1054535">
      <xmlPr mapId="2" xpath="/FI-ZAIF_Novi/IPK-E_1000602/P1054535" xmlDataType="double"/>
    </xmlCellPr>
  </singleXmlCell>
  <singleXmlCell id="493" xr6:uid="{09F81A54-1B57-4CFB-87F2-BF1EBCBC5FB2}" r="I8" connectionId="1">
    <xmlCellPr id="1" xr6:uid="{A94F79B3-88CD-4761-963E-F29FA255C89E}" uniqueName="P1054571">
      <xmlPr mapId="2" xpath="/FI-ZAIF_Novi/IPK-E_1000602/P1054571" xmlDataType="double"/>
    </xmlCellPr>
  </singleXmlCell>
  <singleXmlCell id="494" xr6:uid="{328B8930-EA72-4071-8623-371FC344E73A}" r="J8" connectionId="1">
    <xmlCellPr id="1" xr6:uid="{1F062543-A053-4BED-A31C-4BC99CF5AE10}" uniqueName="P1054689">
      <xmlPr mapId="2" xpath="/FI-ZAIF_Novi/IPK-E_1000602/P1054689" xmlDataType="double"/>
    </xmlCellPr>
  </singleXmlCell>
  <singleXmlCell id="495" xr6:uid="{B42F62E9-017A-40CE-A72B-210FFFDD359F}" r="K8" connectionId="1">
    <xmlCellPr id="1" xr6:uid="{31A334BB-5FD8-4F0E-B22E-23CDC0B52F83}" uniqueName="P1054725">
      <xmlPr mapId="2" xpath="/FI-ZAIF_Novi/IPK-E_1000602/P1054725" xmlDataType="double"/>
    </xmlCellPr>
  </singleXmlCell>
  <singleXmlCell id="496" xr6:uid="{173C6A96-8F4F-4F95-A4B1-3A594C387FB2}" r="L8" connectionId="1">
    <xmlCellPr id="1" xr6:uid="{E9DC989B-B1A0-412A-9374-515C38B6D906}" uniqueName="P1054761">
      <xmlPr mapId="2" xpath="/FI-ZAIF_Novi/IPK-E_1000602/P1054761" xmlDataType="double"/>
    </xmlCellPr>
  </singleXmlCell>
  <singleXmlCell id="497" xr6:uid="{8CBF5913-ED22-4B5A-9601-4F2C40A42A8D}" r="M8" connectionId="1">
    <xmlCellPr id="1" xr6:uid="{AC1CFFA3-158A-43C8-ABCB-DED66C29CCF4}" uniqueName="P1054797">
      <xmlPr mapId="2" xpath="/FI-ZAIF_Novi/IPK-E_1000602/P1054797" xmlDataType="double"/>
    </xmlCellPr>
  </singleXmlCell>
  <singleXmlCell id="498" xr6:uid="{A3B41612-7A07-43C0-803A-EA2C5D41ED50}" r="N8" connectionId="1">
    <xmlCellPr id="1" xr6:uid="{995A1FAD-134B-4FED-BDCD-2CD93A6FD37C}" uniqueName="P1054833">
      <xmlPr mapId="2" xpath="/FI-ZAIF_Novi/IPK-E_1000602/P1054833" xmlDataType="double"/>
    </xmlCellPr>
  </singleXmlCell>
  <singleXmlCell id="499" xr6:uid="{8DF778B8-FFDD-4161-B33A-8DA557EA3E42}" r="O8" connectionId="1">
    <xmlCellPr id="1" xr6:uid="{A398A95F-EF57-4F11-B136-59890823BBD7}" uniqueName="P1054869">
      <xmlPr mapId="2" xpath="/FI-ZAIF_Novi/IPK-E_1000602/P1054869" xmlDataType="double"/>
    </xmlCellPr>
  </singleXmlCell>
  <singleXmlCell id="500" xr6:uid="{FBD3E01B-1A71-44B5-99A5-13E8DB6D4DD9}" r="P8" connectionId="1">
    <xmlCellPr id="1" xr6:uid="{23A7DF49-FC6F-4AA3-AA7D-D265B5380D3C}" uniqueName="P1054905">
      <xmlPr mapId="2" xpath="/FI-ZAIF_Novi/IPK-E_1000602/P1054905" xmlDataType="double"/>
    </xmlCellPr>
  </singleXmlCell>
  <singleXmlCell id="501" xr6:uid="{A1928C65-6878-4FD5-9CF8-2782F746F338}" r="H9" connectionId="1">
    <xmlCellPr id="1" xr6:uid="{303542F0-BF1B-46CA-91F8-4900368CF37C}" uniqueName="P1054536">
      <xmlPr mapId="2" xpath="/FI-ZAIF_Novi/IPK-E_1000602/P1054536" xmlDataType="double"/>
    </xmlCellPr>
  </singleXmlCell>
  <singleXmlCell id="502" xr6:uid="{874670FE-3427-4790-A36E-0F1FED283A01}" r="I9" connectionId="1">
    <xmlCellPr id="1" xr6:uid="{F9368E39-3C24-4B7E-8B65-DB2F69A2A8E7}" uniqueName="P1054572">
      <xmlPr mapId="2" xpath="/FI-ZAIF_Novi/IPK-E_1000602/P1054572" xmlDataType="double"/>
    </xmlCellPr>
  </singleXmlCell>
  <singleXmlCell id="503" xr6:uid="{DD7421E7-6FD7-4F56-852E-2F3936EFC0D2}" r="J9" connectionId="1">
    <xmlCellPr id="1" xr6:uid="{9318514A-468D-41A3-B92D-C56F1EE2DA8F}" uniqueName="P1054690">
      <xmlPr mapId="2" xpath="/FI-ZAIF_Novi/IPK-E_1000602/P1054690" xmlDataType="double"/>
    </xmlCellPr>
  </singleXmlCell>
  <singleXmlCell id="504" xr6:uid="{A5A0BB38-793A-4279-8D05-3C2896C85AEC}" r="K9" connectionId="1">
    <xmlCellPr id="1" xr6:uid="{7D02222A-866F-4C2A-BD0B-EE75EEA72111}" uniqueName="P1054726">
      <xmlPr mapId="2" xpath="/FI-ZAIF_Novi/IPK-E_1000602/P1054726" xmlDataType="double"/>
    </xmlCellPr>
  </singleXmlCell>
  <singleXmlCell id="505" xr6:uid="{2415F1BB-FA53-4E98-A417-845862494008}" r="L9" connectionId="1">
    <xmlCellPr id="1" xr6:uid="{26CBD96B-506B-40B4-B8C0-7CAC9DEB6FCE}" uniqueName="P1054762">
      <xmlPr mapId="2" xpath="/FI-ZAIF_Novi/IPK-E_1000602/P1054762" xmlDataType="double"/>
    </xmlCellPr>
  </singleXmlCell>
  <singleXmlCell id="506" xr6:uid="{AA0DE397-050E-48C5-8389-B63BA2C35939}" r="M9" connectionId="1">
    <xmlCellPr id="1" xr6:uid="{3460A810-AA0B-4A88-941D-CB988FEFC383}" uniqueName="P1054798">
      <xmlPr mapId="2" xpath="/FI-ZAIF_Novi/IPK-E_1000602/P1054798" xmlDataType="double"/>
    </xmlCellPr>
  </singleXmlCell>
  <singleXmlCell id="507" xr6:uid="{96F12894-CBEF-46F8-95C1-DF86003ADDF2}" r="N9" connectionId="1">
    <xmlCellPr id="1" xr6:uid="{F9F2FF03-94B3-4FEE-A2B1-2D33098021FD}" uniqueName="P1054834">
      <xmlPr mapId="2" xpath="/FI-ZAIF_Novi/IPK-E_1000602/P1054834" xmlDataType="double"/>
    </xmlCellPr>
  </singleXmlCell>
  <singleXmlCell id="508" xr6:uid="{77A91EF6-24EC-4BB9-A7E6-98A4260DF804}" r="O9" connectionId="1">
    <xmlCellPr id="1" xr6:uid="{0D8AD616-E49A-43BD-A589-CFC43876D137}" uniqueName="P1054870">
      <xmlPr mapId="2" xpath="/FI-ZAIF_Novi/IPK-E_1000602/P1054870" xmlDataType="double"/>
    </xmlCellPr>
  </singleXmlCell>
  <singleXmlCell id="509" xr6:uid="{ECCE695C-4BD3-4C1E-8FD1-AA1145193450}" r="P9" connectionId="1">
    <xmlCellPr id="1" xr6:uid="{23F92576-09A6-414A-8233-1FE6BE72E7F4}" uniqueName="P1054906">
      <xmlPr mapId="2" xpath="/FI-ZAIF_Novi/IPK-E_1000602/P1054906" xmlDataType="double"/>
    </xmlCellPr>
  </singleXmlCell>
  <singleXmlCell id="510" xr6:uid="{3D0F9B6F-2EEA-41AD-896F-DC7DC1B7C03F}" r="H10" connectionId="1">
    <xmlCellPr id="1" xr6:uid="{5040E9D8-09D7-42A1-9B98-FB1FD0D8B87B}" uniqueName="P1054537">
      <xmlPr mapId="2" xpath="/FI-ZAIF_Novi/IPK-E_1000602/P1054537" xmlDataType="double"/>
    </xmlCellPr>
  </singleXmlCell>
  <singleXmlCell id="511" xr6:uid="{DEB4518B-AAF3-49DC-8024-97D985652BE2}" r="I10" connectionId="1">
    <xmlCellPr id="1" xr6:uid="{161A0025-17C3-4F5D-87FE-509CB5A686B7}" uniqueName="P1054573">
      <xmlPr mapId="2" xpath="/FI-ZAIF_Novi/IPK-E_1000602/P1054573" xmlDataType="double"/>
    </xmlCellPr>
  </singleXmlCell>
  <singleXmlCell id="512" xr6:uid="{6086DDA3-FDC8-4FA4-B6BD-7CFD8ABB9B8F}" r="J10" connectionId="1">
    <xmlCellPr id="1" xr6:uid="{9291A08B-F2DC-423B-8919-84F8ACC97909}" uniqueName="P1054691">
      <xmlPr mapId="2" xpath="/FI-ZAIF_Novi/IPK-E_1000602/P1054691" xmlDataType="double"/>
    </xmlCellPr>
  </singleXmlCell>
  <singleXmlCell id="513" xr6:uid="{ACB65EAC-316D-4D36-ACC5-3073ECFFE2BE}" r="K10" connectionId="1">
    <xmlCellPr id="1" xr6:uid="{B86B779A-0B7A-42EF-801D-81A7ACBC1387}" uniqueName="P1054727">
      <xmlPr mapId="2" xpath="/FI-ZAIF_Novi/IPK-E_1000602/P1054727" xmlDataType="double"/>
    </xmlCellPr>
  </singleXmlCell>
  <singleXmlCell id="514" xr6:uid="{8D8252B2-C52D-40BB-8571-0EA658FB31A9}" r="L10" connectionId="1">
    <xmlCellPr id="1" xr6:uid="{FCA22F9F-EE24-44F9-8057-47D55BDB7A18}" uniqueName="P1054763">
      <xmlPr mapId="2" xpath="/FI-ZAIF_Novi/IPK-E_1000602/P1054763" xmlDataType="double"/>
    </xmlCellPr>
  </singleXmlCell>
  <singleXmlCell id="515" xr6:uid="{506CD382-8F15-461E-B706-FA2D7C5E068E}" r="M10" connectionId="1">
    <xmlCellPr id="1" xr6:uid="{006ADC1F-423B-423F-ADCF-367172A1D809}" uniqueName="P1054799">
      <xmlPr mapId="2" xpath="/FI-ZAIF_Novi/IPK-E_1000602/P1054799" xmlDataType="double"/>
    </xmlCellPr>
  </singleXmlCell>
  <singleXmlCell id="516" xr6:uid="{CA9092B5-D73C-4631-82AF-F646AB41D8FF}" r="N10" connectionId="1">
    <xmlCellPr id="1" xr6:uid="{6EAAD4EE-2800-4228-834A-F2AB6C816B85}" uniqueName="P1054835">
      <xmlPr mapId="2" xpath="/FI-ZAIF_Novi/IPK-E_1000602/P1054835" xmlDataType="double"/>
    </xmlCellPr>
  </singleXmlCell>
  <singleXmlCell id="517" xr6:uid="{CBE1250E-3AEA-446D-8AB0-AE063BEE6273}" r="O10" connectionId="1">
    <xmlCellPr id="1" xr6:uid="{29A6B19E-7944-44BE-88C7-16BF15BD05E4}" uniqueName="P1054871">
      <xmlPr mapId="2" xpath="/FI-ZAIF_Novi/IPK-E_1000602/P1054871" xmlDataType="double"/>
    </xmlCellPr>
  </singleXmlCell>
  <singleXmlCell id="518" xr6:uid="{5006B023-D8EA-4910-AC16-DDE064553B6D}" r="P10" connectionId="1">
    <xmlCellPr id="1" xr6:uid="{A81EED71-78C9-4DE6-92B5-FF0D6D93192C}" uniqueName="P1054907">
      <xmlPr mapId="2" xpath="/FI-ZAIF_Novi/IPK-E_1000602/P1054907" xmlDataType="double"/>
    </xmlCellPr>
  </singleXmlCell>
  <singleXmlCell id="519" xr6:uid="{A45432A8-7D50-4C96-8190-513CB025ED08}" r="H11" connectionId="1">
    <xmlCellPr id="1" xr6:uid="{031EC83A-F1AE-4EA5-93DC-A3DF74C0B2A9}" uniqueName="P1054538">
      <xmlPr mapId="2" xpath="/FI-ZAIF_Novi/IPK-E_1000602/P1054538" xmlDataType="double"/>
    </xmlCellPr>
  </singleXmlCell>
  <singleXmlCell id="520" xr6:uid="{1DA3D282-BF15-4E7F-827C-50C8B2FE16EA}" r="I11" connectionId="1">
    <xmlCellPr id="1" xr6:uid="{6AF3D579-CE04-423A-BD5C-4C2E6F6217B3}" uniqueName="P1054574">
      <xmlPr mapId="2" xpath="/FI-ZAIF_Novi/IPK-E_1000602/P1054574" xmlDataType="double"/>
    </xmlCellPr>
  </singleXmlCell>
  <singleXmlCell id="521" xr6:uid="{3D84E41A-6E11-4BEB-B57A-ED2844098F24}" r="J11" connectionId="1">
    <xmlCellPr id="1" xr6:uid="{A6D872D9-23CD-4EF2-95F2-A627B3543EED}" uniqueName="P1054692">
      <xmlPr mapId="2" xpath="/FI-ZAIF_Novi/IPK-E_1000602/P1054692" xmlDataType="double"/>
    </xmlCellPr>
  </singleXmlCell>
  <singleXmlCell id="522" xr6:uid="{837203C7-9E8F-4F2E-864B-B1974E987133}" r="K11" connectionId="1">
    <xmlCellPr id="1" xr6:uid="{94063D9B-D3F5-44BB-97FC-65C93C5AD4CA}" uniqueName="P1054728">
      <xmlPr mapId="2" xpath="/FI-ZAIF_Novi/IPK-E_1000602/P1054728" xmlDataType="double"/>
    </xmlCellPr>
  </singleXmlCell>
  <singleXmlCell id="523" xr6:uid="{5C7453EA-95C4-4C02-B3F0-BD30CF0BBBE3}" r="L11" connectionId="1">
    <xmlCellPr id="1" xr6:uid="{79A9F0E7-2E92-42CE-9B15-E6C5EDF19FBD}" uniqueName="P1054764">
      <xmlPr mapId="2" xpath="/FI-ZAIF_Novi/IPK-E_1000602/P1054764" xmlDataType="double"/>
    </xmlCellPr>
  </singleXmlCell>
  <singleXmlCell id="524" xr6:uid="{256C42C3-ACB8-4087-BE57-491C4B289443}" r="M11" connectionId="1">
    <xmlCellPr id="1" xr6:uid="{BDFCBA7C-EDE7-4F87-B3C1-E7C1AAFAE45D}" uniqueName="P1054800">
      <xmlPr mapId="2" xpath="/FI-ZAIF_Novi/IPK-E_1000602/P1054800" xmlDataType="double"/>
    </xmlCellPr>
  </singleXmlCell>
  <singleXmlCell id="525" xr6:uid="{12F24B3E-DFE0-4C7F-804F-464831424AFF}" r="N11" connectionId="1">
    <xmlCellPr id="1" xr6:uid="{4DD86769-B458-4432-9927-B2818121D870}" uniqueName="P1054836">
      <xmlPr mapId="2" xpath="/FI-ZAIF_Novi/IPK-E_1000602/P1054836" xmlDataType="double"/>
    </xmlCellPr>
  </singleXmlCell>
  <singleXmlCell id="526" xr6:uid="{666DD272-9B5B-477A-9088-A0A7647F9145}" r="O11" connectionId="1">
    <xmlCellPr id="1" xr6:uid="{C8BBB4CE-3E21-419D-955D-8ABEFAA02D81}" uniqueName="P1054872">
      <xmlPr mapId="2" xpath="/FI-ZAIF_Novi/IPK-E_1000602/P1054872" xmlDataType="double"/>
    </xmlCellPr>
  </singleXmlCell>
  <singleXmlCell id="527" xr6:uid="{8EF59249-35C7-44FB-96E7-4D50F3C6D572}" r="P11" connectionId="1">
    <xmlCellPr id="1" xr6:uid="{F3B8A66D-2C64-416A-8ACB-7C96CED20E16}" uniqueName="P1054908">
      <xmlPr mapId="2" xpath="/FI-ZAIF_Novi/IPK-E_1000602/P1054908" xmlDataType="double"/>
    </xmlCellPr>
  </singleXmlCell>
  <singleXmlCell id="528" xr6:uid="{25465FDF-EA40-4A71-A5F5-520AFA892423}" r="H12" connectionId="1">
    <xmlCellPr id="1" xr6:uid="{519F718B-DCDB-4C6D-A7DC-EB2422D0A6F2}" uniqueName="P1054539">
      <xmlPr mapId="2" xpath="/FI-ZAIF_Novi/IPK-E_1000602/P1054539" xmlDataType="double"/>
    </xmlCellPr>
  </singleXmlCell>
  <singleXmlCell id="529" xr6:uid="{E0F1E4C7-566E-48AF-A9B6-3E3719CC50D2}" r="I12" connectionId="1">
    <xmlCellPr id="1" xr6:uid="{E43CC6F4-F912-45DF-B84B-146CDB3CD1DE}" uniqueName="P1054575">
      <xmlPr mapId="2" xpath="/FI-ZAIF_Novi/IPK-E_1000602/P1054575" xmlDataType="double"/>
    </xmlCellPr>
  </singleXmlCell>
  <singleXmlCell id="530" xr6:uid="{A6B46E16-53AD-4D5E-AA63-1C2061796FE8}" r="J12" connectionId="1">
    <xmlCellPr id="1" xr6:uid="{E08FCCC0-4F8B-4964-B57A-8C18463764F7}" uniqueName="P1054693">
      <xmlPr mapId="2" xpath="/FI-ZAIF_Novi/IPK-E_1000602/P1054693" xmlDataType="double"/>
    </xmlCellPr>
  </singleXmlCell>
  <singleXmlCell id="531" xr6:uid="{B709ECAC-C269-4C33-A769-EFB62813D37F}" r="K12" connectionId="1">
    <xmlCellPr id="1" xr6:uid="{CB516AE5-112E-4961-A281-047BBEA5E9A5}" uniqueName="P1054729">
      <xmlPr mapId="2" xpath="/FI-ZAIF_Novi/IPK-E_1000602/P1054729" xmlDataType="double"/>
    </xmlCellPr>
  </singleXmlCell>
  <singleXmlCell id="532" xr6:uid="{2F107A3C-68AC-4564-83D3-9896AA18942A}" r="L12" connectionId="1">
    <xmlCellPr id="1" xr6:uid="{28CC167F-B99D-4BFB-B59F-955E63EE4F8A}" uniqueName="P1054765">
      <xmlPr mapId="2" xpath="/FI-ZAIF_Novi/IPK-E_1000602/P1054765" xmlDataType="double"/>
    </xmlCellPr>
  </singleXmlCell>
  <singleXmlCell id="533" xr6:uid="{9C4025CA-796F-4909-B6A0-163AFA8814D3}" r="M12" connectionId="1">
    <xmlCellPr id="1" xr6:uid="{1A1CA1AA-5783-4FB4-80F1-35FB9E004BEB}" uniqueName="P1054801">
      <xmlPr mapId="2" xpath="/FI-ZAIF_Novi/IPK-E_1000602/P1054801" xmlDataType="double"/>
    </xmlCellPr>
  </singleXmlCell>
  <singleXmlCell id="534" xr6:uid="{920B4CC6-C955-4823-B758-07ED6B1F9AB2}" r="N12" connectionId="1">
    <xmlCellPr id="1" xr6:uid="{58596788-C9C6-49E8-BA2A-7D210C98082C}" uniqueName="P1054837">
      <xmlPr mapId="2" xpath="/FI-ZAIF_Novi/IPK-E_1000602/P1054837" xmlDataType="double"/>
    </xmlCellPr>
  </singleXmlCell>
  <singleXmlCell id="535" xr6:uid="{93FDA3CD-5914-4C8A-9901-FD1D83729983}" r="O12" connectionId="1">
    <xmlCellPr id="1" xr6:uid="{D5FD61EA-D64D-4E60-939C-C30AC1A7D6C4}" uniqueName="P1054873">
      <xmlPr mapId="2" xpath="/FI-ZAIF_Novi/IPK-E_1000602/P1054873" xmlDataType="double"/>
    </xmlCellPr>
  </singleXmlCell>
  <singleXmlCell id="536" xr6:uid="{F4CF6C6C-800D-4A3B-82E4-D61C053ACCB0}" r="P12" connectionId="1">
    <xmlCellPr id="1" xr6:uid="{40D9BB81-F2BF-4C5F-9D9A-4CCCCF58497D}" uniqueName="P1054909">
      <xmlPr mapId="2" xpath="/FI-ZAIF_Novi/IPK-E_1000602/P1054909" xmlDataType="double"/>
    </xmlCellPr>
  </singleXmlCell>
  <singleXmlCell id="537" xr6:uid="{46557B09-DDFC-44DF-A97B-008D7B04442A}" r="H13" connectionId="1">
    <xmlCellPr id="1" xr6:uid="{491E2440-A60C-4EEA-BB57-7CFC47979F29}" uniqueName="P1054540">
      <xmlPr mapId="2" xpath="/FI-ZAIF_Novi/IPK-E_1000602/P1054540" xmlDataType="double"/>
    </xmlCellPr>
  </singleXmlCell>
  <singleXmlCell id="538" xr6:uid="{5B2AB0EE-38CE-44DB-A05A-C7ABBDBE490A}" r="I13" connectionId="1">
    <xmlCellPr id="1" xr6:uid="{B4ED908C-DC10-450D-9524-D4C8299F986E}" uniqueName="P1054576">
      <xmlPr mapId="2" xpath="/FI-ZAIF_Novi/IPK-E_1000602/P1054576" xmlDataType="double"/>
    </xmlCellPr>
  </singleXmlCell>
  <singleXmlCell id="539" xr6:uid="{8909D158-B3CE-4F98-94B2-9E1422803180}" r="J13" connectionId="1">
    <xmlCellPr id="1" xr6:uid="{E6070E76-03AE-404B-AFBF-6F9CB265E4CF}" uniqueName="P1054694">
      <xmlPr mapId="2" xpath="/FI-ZAIF_Novi/IPK-E_1000602/P1054694" xmlDataType="double"/>
    </xmlCellPr>
  </singleXmlCell>
  <singleXmlCell id="540" xr6:uid="{41295308-5F19-4617-B806-1C8C32613D03}" r="K13" connectionId="1">
    <xmlCellPr id="1" xr6:uid="{A18A0F79-65E8-4FFB-98AF-EDAF4897551C}" uniqueName="P1054730">
      <xmlPr mapId="2" xpath="/FI-ZAIF_Novi/IPK-E_1000602/P1054730" xmlDataType="double"/>
    </xmlCellPr>
  </singleXmlCell>
  <singleXmlCell id="541" xr6:uid="{7BD255F7-6FFF-441A-99C9-C83268651DDC}" r="L13" connectionId="1">
    <xmlCellPr id="1" xr6:uid="{1B907147-3DC9-423F-91D0-ADAF3FFF693A}" uniqueName="P1054766">
      <xmlPr mapId="2" xpath="/FI-ZAIF_Novi/IPK-E_1000602/P1054766" xmlDataType="double"/>
    </xmlCellPr>
  </singleXmlCell>
  <singleXmlCell id="542" xr6:uid="{3726F7F3-0CEF-4DE0-80E4-630971500FD9}" r="M13" connectionId="1">
    <xmlCellPr id="1" xr6:uid="{CD92AC2F-E088-416A-9E09-53D6F1B6AF8A}" uniqueName="P1054802">
      <xmlPr mapId="2" xpath="/FI-ZAIF_Novi/IPK-E_1000602/P1054802" xmlDataType="double"/>
    </xmlCellPr>
  </singleXmlCell>
  <singleXmlCell id="543" xr6:uid="{99ACC34F-CF13-4DA4-9493-848036E70BBE}" r="N13" connectionId="1">
    <xmlCellPr id="1" xr6:uid="{459AA3FA-448D-4D76-9ABE-FC78D693D4E1}" uniqueName="P1054838">
      <xmlPr mapId="2" xpath="/FI-ZAIF_Novi/IPK-E_1000602/P1054838" xmlDataType="double"/>
    </xmlCellPr>
  </singleXmlCell>
  <singleXmlCell id="544" xr6:uid="{23DE4381-A609-480F-AD8A-3F2B38127BC8}" r="O13" connectionId="1">
    <xmlCellPr id="1" xr6:uid="{77F7DD2A-4BC9-4E72-B709-7D6463722CCD}" uniqueName="P1054874">
      <xmlPr mapId="2" xpath="/FI-ZAIF_Novi/IPK-E_1000602/P1054874" xmlDataType="double"/>
    </xmlCellPr>
  </singleXmlCell>
  <singleXmlCell id="545" xr6:uid="{71404472-BA11-4894-B763-2671381D3E9D}" r="P13" connectionId="1">
    <xmlCellPr id="1" xr6:uid="{70008F12-96C6-4929-8EC4-AA8935DBA89C}" uniqueName="P1054910">
      <xmlPr mapId="2" xpath="/FI-ZAIF_Novi/IPK-E_1000602/P1054910" xmlDataType="double"/>
    </xmlCellPr>
  </singleXmlCell>
  <singleXmlCell id="546" xr6:uid="{762E548D-CAD5-4139-B19F-CFDBD02E5186}" r="H14" connectionId="1">
    <xmlCellPr id="1" xr6:uid="{800F5251-F592-43AF-89AE-AE431C6480A9}" uniqueName="P1054541">
      <xmlPr mapId="2" xpath="/FI-ZAIF_Novi/IPK-E_1000602/P1054541" xmlDataType="double"/>
    </xmlCellPr>
  </singleXmlCell>
  <singleXmlCell id="547" xr6:uid="{D09CB779-07E5-4B31-A741-A3E474C90C42}" r="I14" connectionId="1">
    <xmlCellPr id="1" xr6:uid="{C90323CA-90E7-4A9C-A604-F680975C390D}" uniqueName="P1054577">
      <xmlPr mapId="2" xpath="/FI-ZAIF_Novi/IPK-E_1000602/P1054577" xmlDataType="double"/>
    </xmlCellPr>
  </singleXmlCell>
  <singleXmlCell id="548" xr6:uid="{9E04D7F1-849D-451B-A69F-926361491A2E}" r="J14" connectionId="1">
    <xmlCellPr id="1" xr6:uid="{9DF432E3-A016-433D-9204-EB3E816A6AB9}" uniqueName="P1054695">
      <xmlPr mapId="2" xpath="/FI-ZAIF_Novi/IPK-E_1000602/P1054695" xmlDataType="double"/>
    </xmlCellPr>
  </singleXmlCell>
  <singleXmlCell id="549" xr6:uid="{204B455C-6F27-414E-8898-FA4ECFA338A9}" r="K14" connectionId="1">
    <xmlCellPr id="1" xr6:uid="{878864F7-7275-4C41-B880-68B3A9C51FDB}" uniqueName="P1054731">
      <xmlPr mapId="2" xpath="/FI-ZAIF_Novi/IPK-E_1000602/P1054731" xmlDataType="double"/>
    </xmlCellPr>
  </singleXmlCell>
  <singleXmlCell id="550" xr6:uid="{18F551F1-E365-4EA9-848C-D4449C78E477}" r="L14" connectionId="1">
    <xmlCellPr id="1" xr6:uid="{15F88F06-AACD-492F-AC47-787DF5DE9CC8}" uniqueName="P1054767">
      <xmlPr mapId="2" xpath="/FI-ZAIF_Novi/IPK-E_1000602/P1054767" xmlDataType="double"/>
    </xmlCellPr>
  </singleXmlCell>
  <singleXmlCell id="551" xr6:uid="{8D6E0661-E2C6-425B-933E-957B62E9A994}" r="M14" connectionId="1">
    <xmlCellPr id="1" xr6:uid="{CC95FEA2-021C-4293-80FA-C52C66B033B0}" uniqueName="P1054803">
      <xmlPr mapId="2" xpath="/FI-ZAIF_Novi/IPK-E_1000602/P1054803" xmlDataType="double"/>
    </xmlCellPr>
  </singleXmlCell>
  <singleXmlCell id="552" xr6:uid="{BD0595EF-FD09-4C35-A4DE-A9252AF98F5D}" r="N14" connectionId="1">
    <xmlCellPr id="1" xr6:uid="{57E18F68-70AD-4FA2-AD08-7D51B2D69989}" uniqueName="P1054839">
      <xmlPr mapId="2" xpath="/FI-ZAIF_Novi/IPK-E_1000602/P1054839" xmlDataType="double"/>
    </xmlCellPr>
  </singleXmlCell>
  <singleXmlCell id="553" xr6:uid="{08EA4028-EB1E-4AD7-ACE2-E2579F4F6B2C}" r="O14" connectionId="1">
    <xmlCellPr id="1" xr6:uid="{4A1AE85D-58E2-4D4C-B943-62415FD9FFB1}" uniqueName="P1054875">
      <xmlPr mapId="2" xpath="/FI-ZAIF_Novi/IPK-E_1000602/P1054875" xmlDataType="double"/>
    </xmlCellPr>
  </singleXmlCell>
  <singleXmlCell id="554" xr6:uid="{6B9A2AB5-0E16-41E7-AFA0-F7E46BDC0C9E}" r="P14" connectionId="1">
    <xmlCellPr id="1" xr6:uid="{47693A04-E39F-416E-93F6-3A9D055A3FED}" uniqueName="P1054911">
      <xmlPr mapId="2" xpath="/FI-ZAIF_Novi/IPK-E_1000602/P1054911" xmlDataType="double"/>
    </xmlCellPr>
  </singleXmlCell>
  <singleXmlCell id="555" xr6:uid="{200FF451-923D-4A22-9529-D8E35134ABCC}" r="H15" connectionId="1">
    <xmlCellPr id="1" xr6:uid="{38B4C919-BA7B-4A61-BBC2-F039AFE20F87}" uniqueName="P1054542">
      <xmlPr mapId="2" xpath="/FI-ZAIF_Novi/IPK-E_1000602/P1054542" xmlDataType="double"/>
    </xmlCellPr>
  </singleXmlCell>
  <singleXmlCell id="556" xr6:uid="{F7D2B3A6-E407-417D-A8A5-545E00071FF9}" r="I15" connectionId="1">
    <xmlCellPr id="1" xr6:uid="{1C23EB34-D277-449E-AF9E-2CA534BCE621}" uniqueName="P1054578">
      <xmlPr mapId="2" xpath="/FI-ZAIF_Novi/IPK-E_1000602/P1054578" xmlDataType="double"/>
    </xmlCellPr>
  </singleXmlCell>
  <singleXmlCell id="557" xr6:uid="{613E38F9-C347-4B52-8D9D-400B386E63D4}" r="J15" connectionId="1">
    <xmlCellPr id="1" xr6:uid="{31388166-74E1-426A-9E43-053824D94306}" uniqueName="P1054696">
      <xmlPr mapId="2" xpath="/FI-ZAIF_Novi/IPK-E_1000602/P1054696" xmlDataType="double"/>
    </xmlCellPr>
  </singleXmlCell>
  <singleXmlCell id="558" xr6:uid="{877F71BB-B980-4EF3-A746-0D2C34409716}" r="K15" connectionId="1">
    <xmlCellPr id="1" xr6:uid="{82BAE6BF-00CC-4FAD-A7B2-D3F18219F028}" uniqueName="P1054732">
      <xmlPr mapId="2" xpath="/FI-ZAIF_Novi/IPK-E_1000602/P1054732" xmlDataType="double"/>
    </xmlCellPr>
  </singleXmlCell>
  <singleXmlCell id="559" xr6:uid="{3907C414-2025-4D04-8412-EDBDA3AB1CE5}" r="L15" connectionId="1">
    <xmlCellPr id="1" xr6:uid="{06CAB40D-97A7-4DC6-BA39-BBB7CDA89269}" uniqueName="P1054768">
      <xmlPr mapId="2" xpath="/FI-ZAIF_Novi/IPK-E_1000602/P1054768" xmlDataType="double"/>
    </xmlCellPr>
  </singleXmlCell>
  <singleXmlCell id="560" xr6:uid="{900A8C68-EA08-4C98-8E7D-52448D66057F}" r="M15" connectionId="1">
    <xmlCellPr id="1" xr6:uid="{7A4971AF-5FB1-437F-B2F0-3FA7D6F69529}" uniqueName="P1054804">
      <xmlPr mapId="2" xpath="/FI-ZAIF_Novi/IPK-E_1000602/P1054804" xmlDataType="double"/>
    </xmlCellPr>
  </singleXmlCell>
  <singleXmlCell id="561" xr6:uid="{507504EE-93BA-4101-9DF0-487BCDD58DE5}" r="N15" connectionId="1">
    <xmlCellPr id="1" xr6:uid="{926AD982-2134-4D9A-B797-FC6335AE9177}" uniqueName="P1054840">
      <xmlPr mapId="2" xpath="/FI-ZAIF_Novi/IPK-E_1000602/P1054840" xmlDataType="double"/>
    </xmlCellPr>
  </singleXmlCell>
  <singleXmlCell id="562" xr6:uid="{9B832A19-55D4-495B-8E9E-11D9F0253D7F}" r="O15" connectionId="1">
    <xmlCellPr id="1" xr6:uid="{215DB920-F59A-4907-B618-9E7DD424AE11}" uniqueName="P1054876">
      <xmlPr mapId="2" xpath="/FI-ZAIF_Novi/IPK-E_1000602/P1054876" xmlDataType="double"/>
    </xmlCellPr>
  </singleXmlCell>
  <singleXmlCell id="563" xr6:uid="{5340258A-C903-45B0-A8BF-3ABE03935AB5}" r="P15" connectionId="1">
    <xmlCellPr id="1" xr6:uid="{D765C113-DBE8-490B-BA77-AB92EC943B41}" uniqueName="P1054912">
      <xmlPr mapId="2" xpath="/FI-ZAIF_Novi/IPK-E_1000602/P1054912" xmlDataType="double"/>
    </xmlCellPr>
  </singleXmlCell>
  <singleXmlCell id="564" xr6:uid="{4B4B47DB-1E2E-420D-832F-CD3437F709AB}" r="H16" connectionId="1">
    <xmlCellPr id="1" xr6:uid="{AD8B0ACB-276C-4988-AF1D-0B21BA6D0DC6}" uniqueName="P1054543">
      <xmlPr mapId="2" xpath="/FI-ZAIF_Novi/IPK-E_1000602/P1054543" xmlDataType="double"/>
    </xmlCellPr>
  </singleXmlCell>
  <singleXmlCell id="565" xr6:uid="{FD2C2F01-1280-4E80-B14C-D57DD9EAC2E6}" r="I16" connectionId="1">
    <xmlCellPr id="1" xr6:uid="{B8DFCC06-CE7F-471B-B478-2A25173DD5C7}" uniqueName="P1054579">
      <xmlPr mapId="2" xpath="/FI-ZAIF_Novi/IPK-E_1000602/P1054579" xmlDataType="double"/>
    </xmlCellPr>
  </singleXmlCell>
  <singleXmlCell id="566" xr6:uid="{92C26AE3-FF83-4F12-A83D-628EEC5ACCA1}" r="J16" connectionId="1">
    <xmlCellPr id="1" xr6:uid="{DA6FEB13-3847-47BF-B866-ACC9AA66A73D}" uniqueName="P1054697">
      <xmlPr mapId="2" xpath="/FI-ZAIF_Novi/IPK-E_1000602/P1054697" xmlDataType="double"/>
    </xmlCellPr>
  </singleXmlCell>
  <singleXmlCell id="567" xr6:uid="{5E32E5D2-FBBB-421F-92DC-E842CCD20F74}" r="K16" connectionId="1">
    <xmlCellPr id="1" xr6:uid="{D93F4145-8DEF-45FF-AAED-F68A35CDA07C}" uniqueName="P1054733">
      <xmlPr mapId="2" xpath="/FI-ZAIF_Novi/IPK-E_1000602/P1054733" xmlDataType="double"/>
    </xmlCellPr>
  </singleXmlCell>
  <singleXmlCell id="568" xr6:uid="{E3865D42-AA73-4BA5-A238-E79242703B15}" r="L16" connectionId="1">
    <xmlCellPr id="1" xr6:uid="{A93AA9ED-99A1-4E08-BF7B-9CD70FCAE45C}" uniqueName="P1054769">
      <xmlPr mapId="2" xpath="/FI-ZAIF_Novi/IPK-E_1000602/P1054769" xmlDataType="double"/>
    </xmlCellPr>
  </singleXmlCell>
  <singleXmlCell id="570" xr6:uid="{60780E8A-340E-4CC6-ABE6-387E834377B2}" r="M16" connectionId="1">
    <xmlCellPr id="1" xr6:uid="{D7345BFC-1E53-4229-B1C5-F12E33F7CD43}" uniqueName="P1054805">
      <xmlPr mapId="2" xpath="/FI-ZAIF_Novi/IPK-E_1000602/P1054805" xmlDataType="double"/>
    </xmlCellPr>
  </singleXmlCell>
  <singleXmlCell id="571" xr6:uid="{7F42361E-B81D-4BC9-BF51-1555B75FC551}" r="N16" connectionId="1">
    <xmlCellPr id="1" xr6:uid="{FF366915-8D39-4819-A07B-B44B51178289}" uniqueName="P1054841">
      <xmlPr mapId="2" xpath="/FI-ZAIF_Novi/IPK-E_1000602/P1054841" xmlDataType="double"/>
    </xmlCellPr>
  </singleXmlCell>
  <singleXmlCell id="572" xr6:uid="{D80B30ED-A3B0-4A3E-81A2-8F704F90E1DF}" r="O16" connectionId="1">
    <xmlCellPr id="1" xr6:uid="{2A280886-8BAC-4161-9F80-8E27B7A94E7D}" uniqueName="P1054877">
      <xmlPr mapId="2" xpath="/FI-ZAIF_Novi/IPK-E_1000602/P1054877" xmlDataType="double"/>
    </xmlCellPr>
  </singleXmlCell>
  <singleXmlCell id="573" xr6:uid="{DECCA052-1B0B-4045-BF4D-0260E516204E}" r="P16" connectionId="1">
    <xmlCellPr id="1" xr6:uid="{4F809BE2-F726-4882-B2FD-2A0079B1CAC1}" uniqueName="P1054913">
      <xmlPr mapId="2" xpath="/FI-ZAIF_Novi/IPK-E_1000602/P1054913" xmlDataType="double"/>
    </xmlCellPr>
  </singleXmlCell>
  <singleXmlCell id="574" xr6:uid="{90B62266-7CBB-4BDF-BBC4-9A7BC2C85508}" r="H17" connectionId="1">
    <xmlCellPr id="1" xr6:uid="{83EC61A7-519E-416D-A8E4-F8753AE83980}" uniqueName="P1054544">
      <xmlPr mapId="2" xpath="/FI-ZAIF_Novi/IPK-E_1000602/P1054544" xmlDataType="double"/>
    </xmlCellPr>
  </singleXmlCell>
  <singleXmlCell id="575" xr6:uid="{F8C0E2F1-1D02-486C-AD1D-0741E8D705ED}" r="I17" connectionId="1">
    <xmlCellPr id="1" xr6:uid="{671959D9-3F83-4B1D-9B50-1590A20977BC}" uniqueName="P1054580">
      <xmlPr mapId="2" xpath="/FI-ZAIF_Novi/IPK-E_1000602/P1054580" xmlDataType="double"/>
    </xmlCellPr>
  </singleXmlCell>
  <singleXmlCell id="576" xr6:uid="{AF589615-1EEC-4440-BD62-5B0EC62F2BCA}" r="J17" connectionId="1">
    <xmlCellPr id="1" xr6:uid="{C3AD148D-181B-4FF9-99E3-B5E4C7FA281F}" uniqueName="P1054698">
      <xmlPr mapId="2" xpath="/FI-ZAIF_Novi/IPK-E_1000602/P1054698" xmlDataType="double"/>
    </xmlCellPr>
  </singleXmlCell>
  <singleXmlCell id="577" xr6:uid="{EB06FC06-A7A0-485C-A0B9-415A21D4CF1A}" r="K17" connectionId="1">
    <xmlCellPr id="1" xr6:uid="{88718770-4E5B-4361-B603-C43BE7A6858B}" uniqueName="P1054734">
      <xmlPr mapId="2" xpath="/FI-ZAIF_Novi/IPK-E_1000602/P1054734" xmlDataType="double"/>
    </xmlCellPr>
  </singleXmlCell>
  <singleXmlCell id="578" xr6:uid="{EC3954CA-64EA-4A3D-8EBC-CA379D8BCBDC}" r="L17" connectionId="1">
    <xmlCellPr id="1" xr6:uid="{22920CA5-06FB-415B-8AD2-3F8ABD4FABE4}" uniqueName="P1054770">
      <xmlPr mapId="2" xpath="/FI-ZAIF_Novi/IPK-E_1000602/P1054770" xmlDataType="double"/>
    </xmlCellPr>
  </singleXmlCell>
  <singleXmlCell id="579" xr6:uid="{8EBF67D3-0414-445D-B5EF-D4EE98B6CAFE}" r="M17" connectionId="1">
    <xmlCellPr id="1" xr6:uid="{85EDAF5A-4AF0-40B3-8C0E-4FA040FE3834}" uniqueName="P1054806">
      <xmlPr mapId="2" xpath="/FI-ZAIF_Novi/IPK-E_1000602/P1054806" xmlDataType="double"/>
    </xmlCellPr>
  </singleXmlCell>
  <singleXmlCell id="580" xr6:uid="{E9AFC4A7-DDEE-44FA-89CD-FC53F36F1D36}" r="N17" connectionId="1">
    <xmlCellPr id="1" xr6:uid="{D1897D9B-4D10-4C42-AEA7-0B7D821DF82B}" uniqueName="P1054842">
      <xmlPr mapId="2" xpath="/FI-ZAIF_Novi/IPK-E_1000602/P1054842" xmlDataType="double"/>
    </xmlCellPr>
  </singleXmlCell>
  <singleXmlCell id="581" xr6:uid="{BEC6C363-A111-4EBD-A5BC-B36278B0BF72}" r="O17" connectionId="1">
    <xmlCellPr id="1" xr6:uid="{06807971-41DD-4C9A-B665-FC294A1EACD0}" uniqueName="P1054878">
      <xmlPr mapId="2" xpath="/FI-ZAIF_Novi/IPK-E_1000602/P1054878" xmlDataType="double"/>
    </xmlCellPr>
  </singleXmlCell>
  <singleXmlCell id="582" xr6:uid="{365B782F-68D6-4071-9CE0-FAE76C6E2BD3}" r="P17" connectionId="1">
    <xmlCellPr id="1" xr6:uid="{E88BF1EF-BC99-4586-B235-7DBE6AA844C3}" uniqueName="P1054914">
      <xmlPr mapId="2" xpath="/FI-ZAIF_Novi/IPK-E_1000602/P1054914" xmlDataType="double"/>
    </xmlCellPr>
  </singleXmlCell>
  <singleXmlCell id="583" xr6:uid="{5F6303B9-B261-4C9D-B5FF-053A5228EADE}" r="H18" connectionId="1">
    <xmlCellPr id="1" xr6:uid="{F28EC8B4-2ABB-459C-AB2B-438DF8064592}" uniqueName="P1054545">
      <xmlPr mapId="2" xpath="/FI-ZAIF_Novi/IPK-E_1000602/P1054545" xmlDataType="double"/>
    </xmlCellPr>
  </singleXmlCell>
  <singleXmlCell id="584" xr6:uid="{B7279F96-7BBA-4BCE-A6F2-A3C64FEFC671}" r="I18" connectionId="1">
    <xmlCellPr id="1" xr6:uid="{2CCB0A85-E9DD-4B3C-9B61-A9E805A3118A}" uniqueName="P1054581">
      <xmlPr mapId="2" xpath="/FI-ZAIF_Novi/IPK-E_1000602/P1054581" xmlDataType="double"/>
    </xmlCellPr>
  </singleXmlCell>
  <singleXmlCell id="585" xr6:uid="{60F168C1-2483-480E-B75C-7344F4812329}" r="J18" connectionId="1">
    <xmlCellPr id="1" xr6:uid="{37AA3E91-7C97-42FF-ABE7-20C6502BB6B6}" uniqueName="P1054699">
      <xmlPr mapId="2" xpath="/FI-ZAIF_Novi/IPK-E_1000602/P1054699" xmlDataType="double"/>
    </xmlCellPr>
  </singleXmlCell>
  <singleXmlCell id="586" xr6:uid="{11C80D52-5616-48AB-99E9-CCD107DA1183}" r="K18" connectionId="1">
    <xmlCellPr id="1" xr6:uid="{C33B5899-9C3B-4BD5-A687-AED4D73F9593}" uniqueName="P1054735">
      <xmlPr mapId="2" xpath="/FI-ZAIF_Novi/IPK-E_1000602/P1054735" xmlDataType="double"/>
    </xmlCellPr>
  </singleXmlCell>
  <singleXmlCell id="587" xr6:uid="{4BDC03E7-7721-45F1-B53D-1F7CD8FE90DE}" r="L18" connectionId="1">
    <xmlCellPr id="1" xr6:uid="{05405A44-D5B0-4929-BFC3-1D5403294DA3}" uniqueName="P1054771">
      <xmlPr mapId="2" xpath="/FI-ZAIF_Novi/IPK-E_1000602/P1054771" xmlDataType="double"/>
    </xmlCellPr>
  </singleXmlCell>
  <singleXmlCell id="588" xr6:uid="{E11A50E3-A61A-4742-97AF-19EFF4B56F05}" r="M18" connectionId="1">
    <xmlCellPr id="1" xr6:uid="{E81873FB-61DD-4503-96BE-EB660D29B951}" uniqueName="P1054807">
      <xmlPr mapId="2" xpath="/FI-ZAIF_Novi/IPK-E_1000602/P1054807" xmlDataType="double"/>
    </xmlCellPr>
  </singleXmlCell>
  <singleXmlCell id="589" xr6:uid="{A1DF0256-DBC2-4502-BC7B-8180FB90523F}" r="N18" connectionId="1">
    <xmlCellPr id="1" xr6:uid="{AC3B091D-7618-40E4-AE9F-EE96070C53D6}" uniqueName="P1054843">
      <xmlPr mapId="2" xpath="/FI-ZAIF_Novi/IPK-E_1000602/P1054843" xmlDataType="double"/>
    </xmlCellPr>
  </singleXmlCell>
  <singleXmlCell id="590" xr6:uid="{A6084FDA-99D5-4F17-AD46-2C0BDBB428DF}" r="O18" connectionId="1">
    <xmlCellPr id="1" xr6:uid="{7091D337-EA66-410E-A321-DBE624417CAD}" uniqueName="P1054879">
      <xmlPr mapId="2" xpath="/FI-ZAIF_Novi/IPK-E_1000602/P1054879" xmlDataType="double"/>
    </xmlCellPr>
  </singleXmlCell>
  <singleXmlCell id="591" xr6:uid="{668C46F5-1F7F-4D63-8B39-AD731D0A1D1E}" r="P18" connectionId="1">
    <xmlCellPr id="1" xr6:uid="{0DADAF18-214C-47AD-9DBB-E353BADBD343}" uniqueName="P1054915">
      <xmlPr mapId="2" xpath="/FI-ZAIF_Novi/IPK-E_1000602/P1054915" xmlDataType="double"/>
    </xmlCellPr>
  </singleXmlCell>
  <singleXmlCell id="592" xr6:uid="{1497DF2F-46B3-4F08-8AE8-A56F6FFFEDF4}" r="H19" connectionId="1">
    <xmlCellPr id="1" xr6:uid="{2427E338-354D-468A-A9A6-7F2572F62E86}" uniqueName="P1054546">
      <xmlPr mapId="2" xpath="/FI-ZAIF_Novi/IPK-E_1000602/P1054546" xmlDataType="double"/>
    </xmlCellPr>
  </singleXmlCell>
  <singleXmlCell id="593" xr6:uid="{141F3B58-D7CC-44D5-911A-B43B29B85D51}" r="I19" connectionId="1">
    <xmlCellPr id="1" xr6:uid="{04868E7B-770E-4F0D-A8D1-048201F1E079}" uniqueName="P1054582">
      <xmlPr mapId="2" xpath="/FI-ZAIF_Novi/IPK-E_1000602/P1054582" xmlDataType="double"/>
    </xmlCellPr>
  </singleXmlCell>
  <singleXmlCell id="594" xr6:uid="{E51661F6-E7BC-4269-A252-12F3D3954647}" r="J19" connectionId="1">
    <xmlCellPr id="1" xr6:uid="{7F4804A3-52CA-4EBE-AAF1-53ECA1A2813C}" uniqueName="P1054700">
      <xmlPr mapId="2" xpath="/FI-ZAIF_Novi/IPK-E_1000602/P1054700" xmlDataType="double"/>
    </xmlCellPr>
  </singleXmlCell>
  <singleXmlCell id="595" xr6:uid="{1A40E3F7-D249-4451-AF81-F96AE7242228}" r="K19" connectionId="1">
    <xmlCellPr id="1" xr6:uid="{CD120417-85AE-4136-A244-8FC592165C6B}" uniqueName="P1054736">
      <xmlPr mapId="2" xpath="/FI-ZAIF_Novi/IPK-E_1000602/P1054736" xmlDataType="double"/>
    </xmlCellPr>
  </singleXmlCell>
  <singleXmlCell id="596" xr6:uid="{1CB58BAF-D9A7-4427-944E-C679D38B10B8}" r="L19" connectionId="1">
    <xmlCellPr id="1" xr6:uid="{E7BEE68E-755E-4B30-808C-D2DAF9398DF5}" uniqueName="P1054772">
      <xmlPr mapId="2" xpath="/FI-ZAIF_Novi/IPK-E_1000602/P1054772" xmlDataType="double"/>
    </xmlCellPr>
  </singleXmlCell>
  <singleXmlCell id="597" xr6:uid="{2A89D8CA-433B-4077-B53F-DAD7806E8536}" r="M19" connectionId="1">
    <xmlCellPr id="1" xr6:uid="{D1DBAD28-8110-4ECB-B1EB-73C6F58528A7}" uniqueName="P1054808">
      <xmlPr mapId="2" xpath="/FI-ZAIF_Novi/IPK-E_1000602/P1054808" xmlDataType="double"/>
    </xmlCellPr>
  </singleXmlCell>
  <singleXmlCell id="598" xr6:uid="{0863961D-9DB8-4D74-B738-C89B38F3EF08}" r="N19" connectionId="1">
    <xmlCellPr id="1" xr6:uid="{C5CCD611-1E5D-418E-B48C-1E0BD999A8EF}" uniqueName="P1054844">
      <xmlPr mapId="2" xpath="/FI-ZAIF_Novi/IPK-E_1000602/P1054844" xmlDataType="double"/>
    </xmlCellPr>
  </singleXmlCell>
  <singleXmlCell id="599" xr6:uid="{59FAE2AE-BD24-4586-968E-C01B88922B81}" r="O19" connectionId="1">
    <xmlCellPr id="1" xr6:uid="{28B2A89F-C16A-402D-A4ED-2F04F43CFAC6}" uniqueName="P1054880">
      <xmlPr mapId="2" xpath="/FI-ZAIF_Novi/IPK-E_1000602/P1054880" xmlDataType="double"/>
    </xmlCellPr>
  </singleXmlCell>
  <singleXmlCell id="600" xr6:uid="{95A34064-3F61-4BB5-AF57-8FF8DF465F90}" r="P19" connectionId="1">
    <xmlCellPr id="1" xr6:uid="{AD4AC7A1-C98B-48D9-B5D8-5C837AFAABC7}" uniqueName="P1054916">
      <xmlPr mapId="2" xpath="/FI-ZAIF_Novi/IPK-E_1000602/P1054916" xmlDataType="double"/>
    </xmlCellPr>
  </singleXmlCell>
  <singleXmlCell id="601" xr6:uid="{2269D30D-BAE9-4386-BA30-513846572BDE}" r="H20" connectionId="1">
    <xmlCellPr id="1" xr6:uid="{0ADEA638-70E2-4B0E-97C1-3C2A1F66B934}" uniqueName="P1054547">
      <xmlPr mapId="2" xpath="/FI-ZAIF_Novi/IPK-E_1000602/P1054547" xmlDataType="double"/>
    </xmlCellPr>
  </singleXmlCell>
  <singleXmlCell id="602" xr6:uid="{47A85ADB-3AB4-408F-A82E-ECDCD94F2ADF}" r="I20" connectionId="1">
    <xmlCellPr id="1" xr6:uid="{E1C7267A-5A60-4C60-B37B-235CD7B1499D}" uniqueName="P1054665">
      <xmlPr mapId="2" xpath="/FI-ZAIF_Novi/IPK-E_1000602/P1054665" xmlDataType="double"/>
    </xmlCellPr>
  </singleXmlCell>
  <singleXmlCell id="603" xr6:uid="{41B2DA8C-7781-4CBD-9B68-C3C6B7558A56}" r="J20" connectionId="1">
    <xmlCellPr id="1" xr6:uid="{01402CE8-364F-4350-A49B-AD66B3462A5F}" uniqueName="P1054701">
      <xmlPr mapId="2" xpath="/FI-ZAIF_Novi/IPK-E_1000602/P1054701" xmlDataType="double"/>
    </xmlCellPr>
  </singleXmlCell>
  <singleXmlCell id="604" xr6:uid="{F19A709E-86F6-47FB-A909-56327D041C6F}" r="K20" connectionId="1">
    <xmlCellPr id="1" xr6:uid="{F5DDCD7A-7146-4A60-A143-299181C8B6A4}" uniqueName="P1054737">
      <xmlPr mapId="2" xpath="/FI-ZAIF_Novi/IPK-E_1000602/P1054737" xmlDataType="double"/>
    </xmlCellPr>
  </singleXmlCell>
  <singleXmlCell id="605" xr6:uid="{FC714598-E58C-41C5-8D64-F836732D4A36}" r="L20" connectionId="1">
    <xmlCellPr id="1" xr6:uid="{32A30A17-CE53-4837-B4CA-17CF99894205}" uniqueName="P1054773">
      <xmlPr mapId="2" xpath="/FI-ZAIF_Novi/IPK-E_1000602/P1054773" xmlDataType="double"/>
    </xmlCellPr>
  </singleXmlCell>
  <singleXmlCell id="606" xr6:uid="{93456FCB-CCEE-460C-A2DF-BCE2D9063ADB}" r="M20" connectionId="1">
    <xmlCellPr id="1" xr6:uid="{B1D115E8-6CCD-4B1E-8B09-E26A671B8F31}" uniqueName="P1054809">
      <xmlPr mapId="2" xpath="/FI-ZAIF_Novi/IPK-E_1000602/P1054809" xmlDataType="double"/>
    </xmlCellPr>
  </singleXmlCell>
  <singleXmlCell id="607" xr6:uid="{EBAADEE4-CD62-43CA-B0CB-F6C876F64B2F}" r="N20" connectionId="1">
    <xmlCellPr id="1" xr6:uid="{E39B35BD-F627-4DEF-BD79-9AF004B1C26D}" uniqueName="P1054845">
      <xmlPr mapId="2" xpath="/FI-ZAIF_Novi/IPK-E_1000602/P1054845" xmlDataType="double"/>
    </xmlCellPr>
  </singleXmlCell>
  <singleXmlCell id="608" xr6:uid="{4CF05A13-61B9-4E5F-BF19-D2C0D399FE8A}" r="O20" connectionId="1">
    <xmlCellPr id="1" xr6:uid="{270FAB56-02F5-417E-8D7E-F161CFD16599}" uniqueName="P1054881">
      <xmlPr mapId="2" xpath="/FI-ZAIF_Novi/IPK-E_1000602/P1054881" xmlDataType="double"/>
    </xmlCellPr>
  </singleXmlCell>
  <singleXmlCell id="609" xr6:uid="{F3767123-33C4-4D92-8D6D-F827F108D9D4}" r="P20" connectionId="1">
    <xmlCellPr id="1" xr6:uid="{BD0019C2-6742-43D3-93BB-C47C3A4261E3}" uniqueName="P1054917">
      <xmlPr mapId="2" xpath="/FI-ZAIF_Novi/IPK-E_1000602/P1054917" xmlDataType="double"/>
    </xmlCellPr>
  </singleXmlCell>
  <singleXmlCell id="610" xr6:uid="{D03831A8-D911-4C10-A826-D5AAFDB2EB02}" r="H21" connectionId="1">
    <xmlCellPr id="1" xr6:uid="{D8E9FB9D-9621-420A-9D0E-0E597F9DCA8E}" uniqueName="P1054548">
      <xmlPr mapId="2" xpath="/FI-ZAIF_Novi/IPK-E_1000602/P1054548" xmlDataType="double"/>
    </xmlCellPr>
  </singleXmlCell>
  <singleXmlCell id="611" xr6:uid="{36F00D78-5244-4847-8530-979BC2AF922C}" r="I21" connectionId="1">
    <xmlCellPr id="1" xr6:uid="{F3A0EEAE-8D80-4B70-BFBC-85830ADECFAC}" uniqueName="P1054666">
      <xmlPr mapId="2" xpath="/FI-ZAIF_Novi/IPK-E_1000602/P1054666" xmlDataType="double"/>
    </xmlCellPr>
  </singleXmlCell>
  <singleXmlCell id="612" xr6:uid="{5B7923E5-5C89-4BF8-B4E2-25B0E1749979}" r="J21" connectionId="1">
    <xmlCellPr id="1" xr6:uid="{471B6813-3210-4423-8176-121F6430B91E}" uniqueName="P1054702">
      <xmlPr mapId="2" xpath="/FI-ZAIF_Novi/IPK-E_1000602/P1054702" xmlDataType="double"/>
    </xmlCellPr>
  </singleXmlCell>
  <singleXmlCell id="613" xr6:uid="{1A865971-AD87-4DA3-BE9D-8E85C0429762}" r="K21" connectionId="1">
    <xmlCellPr id="1" xr6:uid="{443C8200-95D8-4853-8E32-1F670DE3D9FA}" uniqueName="P1054738">
      <xmlPr mapId="2" xpath="/FI-ZAIF_Novi/IPK-E_1000602/P1054738" xmlDataType="double"/>
    </xmlCellPr>
  </singleXmlCell>
  <singleXmlCell id="614" xr6:uid="{F89A0468-A64A-4364-A097-28954D526A39}" r="L21" connectionId="1">
    <xmlCellPr id="1" xr6:uid="{C79E4DA3-FC98-4ACA-B1A5-29E8FC180BDD}" uniqueName="P1054774">
      <xmlPr mapId="2" xpath="/FI-ZAIF_Novi/IPK-E_1000602/P1054774" xmlDataType="double"/>
    </xmlCellPr>
  </singleXmlCell>
  <singleXmlCell id="615" xr6:uid="{C61B05B4-103A-4927-87E4-5B6785FBDF52}" r="M21" connectionId="1">
    <xmlCellPr id="1" xr6:uid="{258ACB99-BB44-461B-A19B-D041179427D8}" uniqueName="P1054810">
      <xmlPr mapId="2" xpath="/FI-ZAIF_Novi/IPK-E_1000602/P1054810" xmlDataType="double"/>
    </xmlCellPr>
  </singleXmlCell>
  <singleXmlCell id="616" xr6:uid="{5EC88860-6588-4963-B3B2-AAA4C2E93ABF}" r="N21" connectionId="1">
    <xmlCellPr id="1" xr6:uid="{5AC4EEF1-A3A9-4D50-9FA8-B064EC644FA6}" uniqueName="P1054846">
      <xmlPr mapId="2" xpath="/FI-ZAIF_Novi/IPK-E_1000602/P1054846" xmlDataType="double"/>
    </xmlCellPr>
  </singleXmlCell>
  <singleXmlCell id="617" xr6:uid="{82D6350D-8E70-4DBD-ADD8-5978126AE231}" r="O21" connectionId="1">
    <xmlCellPr id="1" xr6:uid="{EA1D0FE3-5CDB-4B04-9089-6A8BE2C5A81A}" uniqueName="P1054882">
      <xmlPr mapId="2" xpath="/FI-ZAIF_Novi/IPK-E_1000602/P1054882" xmlDataType="double"/>
    </xmlCellPr>
  </singleXmlCell>
  <singleXmlCell id="618" xr6:uid="{09C6FB3C-2518-45D8-B841-2D5F5CDC24C9}" r="P21" connectionId="1">
    <xmlCellPr id="1" xr6:uid="{A3D1077F-C93D-41CA-84F6-B5D77759E6AB}" uniqueName="P1054918">
      <xmlPr mapId="2" xpath="/FI-ZAIF_Novi/IPK-E_1000602/P1054918" xmlDataType="double"/>
    </xmlCellPr>
  </singleXmlCell>
  <singleXmlCell id="619" xr6:uid="{5AED65DF-AF64-4D18-AF44-F26DA910498D}" r="H22" connectionId="1">
    <xmlCellPr id="1" xr6:uid="{578189F5-68BC-41A9-BCC1-13A4341FEB6C}" uniqueName="P1054549">
      <xmlPr mapId="2" xpath="/FI-ZAIF_Novi/IPK-E_1000602/P1054549" xmlDataType="double"/>
    </xmlCellPr>
  </singleXmlCell>
  <singleXmlCell id="620" xr6:uid="{B4D0258D-FB6A-4984-910B-B40B4D951000}" r="I22" connectionId="1">
    <xmlCellPr id="1" xr6:uid="{1BFB6A43-DCEE-49BA-8691-1BA30355AA93}" uniqueName="P1054667">
      <xmlPr mapId="2" xpath="/FI-ZAIF_Novi/IPK-E_1000602/P1054667" xmlDataType="double"/>
    </xmlCellPr>
  </singleXmlCell>
  <singleXmlCell id="621" xr6:uid="{279331BC-9B2C-418E-97D9-6D953FB460FD}" r="J22" connectionId="1">
    <xmlCellPr id="1" xr6:uid="{E6DA36CD-123F-4590-B502-60AF156732B9}" uniqueName="P1054703">
      <xmlPr mapId="2" xpath="/FI-ZAIF_Novi/IPK-E_1000602/P1054703" xmlDataType="double"/>
    </xmlCellPr>
  </singleXmlCell>
  <singleXmlCell id="622" xr6:uid="{AA51E9B3-1B42-408A-BE59-3B474C7E485D}" r="K22" connectionId="1">
    <xmlCellPr id="1" xr6:uid="{AE61789C-3022-4BAB-AB15-CFD500E28A18}" uniqueName="P1054739">
      <xmlPr mapId="2" xpath="/FI-ZAIF_Novi/IPK-E_1000602/P1054739" xmlDataType="double"/>
    </xmlCellPr>
  </singleXmlCell>
  <singleXmlCell id="623" xr6:uid="{394F06F6-55CA-43E7-A546-EE543267A6D1}" r="L22" connectionId="1">
    <xmlCellPr id="1" xr6:uid="{B80B70AA-B746-4B4B-984D-D5BB46E1CA53}" uniqueName="P1054775">
      <xmlPr mapId="2" xpath="/FI-ZAIF_Novi/IPK-E_1000602/P1054775" xmlDataType="double"/>
    </xmlCellPr>
  </singleXmlCell>
  <singleXmlCell id="624" xr6:uid="{487C9A27-5ED1-4D08-94F6-8163D6177ADB}" r="M22" connectionId="1">
    <xmlCellPr id="1" xr6:uid="{2456EC29-96A9-4DFD-B856-0D607027AC6D}" uniqueName="P1054811">
      <xmlPr mapId="2" xpath="/FI-ZAIF_Novi/IPK-E_1000602/P1054811" xmlDataType="double"/>
    </xmlCellPr>
  </singleXmlCell>
  <singleXmlCell id="625" xr6:uid="{622C63DB-6361-4BC8-B2AC-5001F2A2430D}" r="N22" connectionId="1">
    <xmlCellPr id="1" xr6:uid="{A778DB1A-A12C-486E-A3DB-66862740C366}" uniqueName="P1054847">
      <xmlPr mapId="2" xpath="/FI-ZAIF_Novi/IPK-E_1000602/P1054847" xmlDataType="double"/>
    </xmlCellPr>
  </singleXmlCell>
  <singleXmlCell id="626" xr6:uid="{FA42D76F-ACE3-470F-B927-996C54AF3B48}" r="O22" connectionId="1">
    <xmlCellPr id="1" xr6:uid="{D88173C3-881B-492C-8C90-E5235C12BAFB}" uniqueName="P1054883">
      <xmlPr mapId="2" xpath="/FI-ZAIF_Novi/IPK-E_1000602/P1054883" xmlDataType="double"/>
    </xmlCellPr>
  </singleXmlCell>
  <singleXmlCell id="627" xr6:uid="{B9DF0EB3-CD33-48C4-8733-3022F8BEB478}" r="P22" connectionId="1">
    <xmlCellPr id="1" xr6:uid="{0F57C242-BF18-4168-9CDF-482191D73215}" uniqueName="P1054919">
      <xmlPr mapId="2" xpath="/FI-ZAIF_Novi/IPK-E_1000602/P1054919" xmlDataType="double"/>
    </xmlCellPr>
  </singleXmlCell>
  <singleXmlCell id="628" xr6:uid="{B11946B3-1CCE-4215-A16C-CC1C465BC7C5}" r="H23" connectionId="1">
    <xmlCellPr id="1" xr6:uid="{545499DE-1CAA-46D9-9A98-BFB268408665}" uniqueName="P1054550">
      <xmlPr mapId="2" xpath="/FI-ZAIF_Novi/IPK-E_1000602/P1054550" xmlDataType="double"/>
    </xmlCellPr>
  </singleXmlCell>
  <singleXmlCell id="629" xr6:uid="{8550B983-7B3A-40C2-9C2C-3900498575BA}" r="I23" connectionId="1">
    <xmlCellPr id="1" xr6:uid="{CB4BCFD5-F45C-448C-8A9D-56A249FD2B84}" uniqueName="P1054668">
      <xmlPr mapId="2" xpath="/FI-ZAIF_Novi/IPK-E_1000602/P1054668" xmlDataType="double"/>
    </xmlCellPr>
  </singleXmlCell>
  <singleXmlCell id="630" xr6:uid="{0002E54B-5C25-468B-9C75-B1EA2FF15E4A}" r="J23" connectionId="1">
    <xmlCellPr id="1" xr6:uid="{C4ADDAFE-4DF0-4760-838E-AF28C32F424A}" uniqueName="P1054704">
      <xmlPr mapId="2" xpath="/FI-ZAIF_Novi/IPK-E_1000602/P1054704" xmlDataType="double"/>
    </xmlCellPr>
  </singleXmlCell>
  <singleXmlCell id="631" xr6:uid="{73EC3A1D-6703-4DBB-9900-8D8D1DB41EF1}" r="K23" connectionId="1">
    <xmlCellPr id="1" xr6:uid="{0B009A7F-C32D-4D29-BDE5-242D93629DAB}" uniqueName="P1054740">
      <xmlPr mapId="2" xpath="/FI-ZAIF_Novi/IPK-E_1000602/P1054740" xmlDataType="double"/>
    </xmlCellPr>
  </singleXmlCell>
  <singleXmlCell id="632" xr6:uid="{3C58A846-4E13-49EB-8DF6-5AF96F7B3B63}" r="L23" connectionId="1">
    <xmlCellPr id="1" xr6:uid="{16A17335-3322-4A10-9AB3-2F14E2D59420}" uniqueName="P1054776">
      <xmlPr mapId="2" xpath="/FI-ZAIF_Novi/IPK-E_1000602/P1054776" xmlDataType="double"/>
    </xmlCellPr>
  </singleXmlCell>
  <singleXmlCell id="633" xr6:uid="{4D372F77-7C89-4953-85B2-5811705428AD}" r="M23" connectionId="1">
    <xmlCellPr id="1" xr6:uid="{2D3173A9-9DD1-4099-96BF-31C1C2406C1D}" uniqueName="P1054812">
      <xmlPr mapId="2" xpath="/FI-ZAIF_Novi/IPK-E_1000602/P1054812" xmlDataType="double"/>
    </xmlCellPr>
  </singleXmlCell>
  <singleXmlCell id="634" xr6:uid="{AC5C67D5-22C0-47F0-A84E-36283101F27B}" r="N23" connectionId="1">
    <xmlCellPr id="1" xr6:uid="{BF770304-3308-4EF0-BBF1-D462BD70352D}" uniqueName="P1054848">
      <xmlPr mapId="2" xpath="/FI-ZAIF_Novi/IPK-E_1000602/P1054848" xmlDataType="double"/>
    </xmlCellPr>
  </singleXmlCell>
  <singleXmlCell id="635" xr6:uid="{7BD06E03-1CFA-4888-87D6-AD91EF4FBE45}" r="O23" connectionId="1">
    <xmlCellPr id="1" xr6:uid="{5AF0252C-7397-4058-8AC0-E1C3A41BE438}" uniqueName="P1054884">
      <xmlPr mapId="2" xpath="/FI-ZAIF_Novi/IPK-E_1000602/P1054884" xmlDataType="double"/>
    </xmlCellPr>
  </singleXmlCell>
  <singleXmlCell id="636" xr6:uid="{6FF87E74-96B1-40E7-A6F2-58E752C77C75}" r="P23" connectionId="1">
    <xmlCellPr id="1" xr6:uid="{D898E5C4-0BE6-4122-9D3C-8E807F723EFA}" uniqueName="P1054920">
      <xmlPr mapId="2" xpath="/FI-ZAIF_Novi/IPK-E_1000602/P1054920" xmlDataType="double"/>
    </xmlCellPr>
  </singleXmlCell>
  <singleXmlCell id="637" xr6:uid="{2C94015D-B5D6-443A-8341-EB6941F1B16D}" r="H25" connectionId="1">
    <xmlCellPr id="1" xr6:uid="{15CB4E91-9EC1-4277-81F5-B120B2C81F8F}" uniqueName="P1054551">
      <xmlPr mapId="2" xpath="/FI-ZAIF_Novi/IPK-E_1000602/P1054551" xmlDataType="double"/>
    </xmlCellPr>
  </singleXmlCell>
  <singleXmlCell id="638" xr6:uid="{51C17CDE-6012-4558-9382-896BA01D8FA4}" r="I25" connectionId="1">
    <xmlCellPr id="1" xr6:uid="{6CABBF50-EDE9-47CA-90F3-D25B319A7777}" uniqueName="P1054669">
      <xmlPr mapId="2" xpath="/FI-ZAIF_Novi/IPK-E_1000602/P1054669" xmlDataType="double"/>
    </xmlCellPr>
  </singleXmlCell>
  <singleXmlCell id="639" xr6:uid="{90A6D20F-8456-4EA8-AF76-CE68AB477D98}" r="J25" connectionId="1">
    <xmlCellPr id="1" xr6:uid="{FDCCC09D-B794-4AF5-A642-B90CE47B6469}" uniqueName="P1054705">
      <xmlPr mapId="2" xpath="/FI-ZAIF_Novi/IPK-E_1000602/P1054705" xmlDataType="double"/>
    </xmlCellPr>
  </singleXmlCell>
  <singleXmlCell id="640" xr6:uid="{318912D3-2BA3-416D-AF35-5E4941E4104F}" r="K25" connectionId="1">
    <xmlCellPr id="1" xr6:uid="{4567C5D0-F1D6-4DAD-B185-618116AC3512}" uniqueName="P1054741">
      <xmlPr mapId="2" xpath="/FI-ZAIF_Novi/IPK-E_1000602/P1054741" xmlDataType="double"/>
    </xmlCellPr>
  </singleXmlCell>
  <singleXmlCell id="641" xr6:uid="{63A87C03-8001-4667-BA6C-8F409BB9BD94}" r="L25" connectionId="1">
    <xmlCellPr id="1" xr6:uid="{49960FF8-3D19-45F2-AF95-9C1E751FDEAA}" uniqueName="P1054777">
      <xmlPr mapId="2" xpath="/FI-ZAIF_Novi/IPK-E_1000602/P1054777" xmlDataType="double"/>
    </xmlCellPr>
  </singleXmlCell>
  <singleXmlCell id="642" xr6:uid="{F530737A-724A-48A6-ACDB-F3315B149B85}" r="M25" connectionId="1">
    <xmlCellPr id="1" xr6:uid="{D3790DDD-EBAA-4192-A667-E19DC718734F}" uniqueName="P1054813">
      <xmlPr mapId="2" xpath="/FI-ZAIF_Novi/IPK-E_1000602/P1054813" xmlDataType="double"/>
    </xmlCellPr>
  </singleXmlCell>
  <singleXmlCell id="644" xr6:uid="{DC1A135A-2A0F-4638-A1B0-488D8475F7A3}" r="N25" connectionId="1">
    <xmlCellPr id="1" xr6:uid="{989A6955-B22E-4E13-991A-E6A9F635FA1B}" uniqueName="P1054849">
      <xmlPr mapId="2" xpath="/FI-ZAIF_Novi/IPK-E_1000602/P1054849" xmlDataType="double"/>
    </xmlCellPr>
  </singleXmlCell>
  <singleXmlCell id="645" xr6:uid="{DFDBC5BE-B833-4992-B522-FA12C039B616}" r="O25" connectionId="1">
    <xmlCellPr id="1" xr6:uid="{1E72E78F-C9CD-4769-9EF5-6AE248EFF2E3}" uniqueName="P1054885">
      <xmlPr mapId="2" xpath="/FI-ZAIF_Novi/IPK-E_1000602/P1054885" xmlDataType="double"/>
    </xmlCellPr>
  </singleXmlCell>
  <singleXmlCell id="646" xr6:uid="{008E39ED-6C3A-40D5-9F6E-CDD1B163FBB3}" r="P25" connectionId="1">
    <xmlCellPr id="1" xr6:uid="{AA78EF80-38E6-45A2-B23C-F3B5A0B7914D}" uniqueName="P1054921">
      <xmlPr mapId="2" xpath="/FI-ZAIF_Novi/IPK-E_1000602/P1054921" xmlDataType="double"/>
    </xmlCellPr>
  </singleXmlCell>
  <singleXmlCell id="647" xr6:uid="{7057721A-2E37-4593-80DC-86F8B1B48E48}" r="H26" connectionId="1">
    <xmlCellPr id="1" xr6:uid="{66F7789E-CF9E-484A-9D4D-E2F1EC31FE89}" uniqueName="P1054552">
      <xmlPr mapId="2" xpath="/FI-ZAIF_Novi/IPK-E_1000602/P1054552" xmlDataType="double"/>
    </xmlCellPr>
  </singleXmlCell>
  <singleXmlCell id="648" xr6:uid="{28E33CE3-932A-4BF9-BBA0-146BCA2B5A53}" r="I26" connectionId="1">
    <xmlCellPr id="1" xr6:uid="{C51E34F8-3BF1-439B-BD8A-0889C4E930A7}" uniqueName="P1054670">
      <xmlPr mapId="2" xpath="/FI-ZAIF_Novi/IPK-E_1000602/P1054670" xmlDataType="double"/>
    </xmlCellPr>
  </singleXmlCell>
  <singleXmlCell id="649" xr6:uid="{87E69528-6625-4837-BE07-43E790201D1A}" r="J26" connectionId="1">
    <xmlCellPr id="1" xr6:uid="{9F7A285A-0C69-4DD4-9723-24F85C620D75}" uniqueName="P1054706">
      <xmlPr mapId="2" xpath="/FI-ZAIF_Novi/IPK-E_1000602/P1054706" xmlDataType="double"/>
    </xmlCellPr>
  </singleXmlCell>
  <singleXmlCell id="650" xr6:uid="{41601A01-A3CF-4E4C-A5CE-00D72FD72AFC}" r="K26" connectionId="1">
    <xmlCellPr id="1" xr6:uid="{B104882D-D508-4F70-AC10-CE5F4D71BC2D}" uniqueName="P1054742">
      <xmlPr mapId="2" xpath="/FI-ZAIF_Novi/IPK-E_1000602/P1054742" xmlDataType="double"/>
    </xmlCellPr>
  </singleXmlCell>
  <singleXmlCell id="651" xr6:uid="{757B2104-F88B-4F49-94BC-1FCC09EBED7F}" r="L26" connectionId="1">
    <xmlCellPr id="1" xr6:uid="{F68C78B6-8D04-4AA8-A78D-7DEC63A0DBCE}" uniqueName="P1054778">
      <xmlPr mapId="2" xpath="/FI-ZAIF_Novi/IPK-E_1000602/P1054778" xmlDataType="double"/>
    </xmlCellPr>
  </singleXmlCell>
  <singleXmlCell id="652" xr6:uid="{19F55E0C-E447-4D62-A4DC-0C1061FD78E1}" r="M26" connectionId="1">
    <xmlCellPr id="1" xr6:uid="{9A3FCC12-0E8D-4796-BA19-816AC60C1EB0}" uniqueName="P1054814">
      <xmlPr mapId="2" xpath="/FI-ZAIF_Novi/IPK-E_1000602/P1054814" xmlDataType="double"/>
    </xmlCellPr>
  </singleXmlCell>
  <singleXmlCell id="653" xr6:uid="{AF2E9E88-D25E-45BF-B963-F76F62707721}" r="N26" connectionId="1">
    <xmlCellPr id="1" xr6:uid="{CF041A2B-337D-4E41-877E-190B6E659B16}" uniqueName="P1054850">
      <xmlPr mapId="2" xpath="/FI-ZAIF_Novi/IPK-E_1000602/P1054850" xmlDataType="double"/>
    </xmlCellPr>
  </singleXmlCell>
  <singleXmlCell id="654" xr6:uid="{7BEC4B1B-819D-47A4-AF5E-A1A5D0AA99C1}" r="O26" connectionId="1">
    <xmlCellPr id="1" xr6:uid="{64E5D6E1-5246-44E8-8F8B-69FF7329B8AF}" uniqueName="P1054886">
      <xmlPr mapId="2" xpath="/FI-ZAIF_Novi/IPK-E_1000602/P1054886" xmlDataType="double"/>
    </xmlCellPr>
  </singleXmlCell>
  <singleXmlCell id="655" xr6:uid="{57B95E97-37E3-4773-82A6-EC6C23DECDA0}" r="P26" connectionId="1">
    <xmlCellPr id="1" xr6:uid="{B000B993-C508-4494-8AA4-0CCD199CA4FF}" uniqueName="P1054922">
      <xmlPr mapId="2" xpath="/FI-ZAIF_Novi/IPK-E_1000602/P1054922" xmlDataType="double"/>
    </xmlCellPr>
  </singleXmlCell>
  <singleXmlCell id="656" xr6:uid="{D1D9DA7C-DA1B-4DF7-8DC2-B892667EF6B5}" r="H27" connectionId="1">
    <xmlCellPr id="1" xr6:uid="{5A266578-8D45-4A2A-8022-FD72ED9B5EF7}" uniqueName="P1054553">
      <xmlPr mapId="2" xpath="/FI-ZAIF_Novi/IPK-E_1000602/P1054553" xmlDataType="double"/>
    </xmlCellPr>
  </singleXmlCell>
  <singleXmlCell id="657" xr6:uid="{D6D4EC40-983D-4BCB-9125-E5F47C6DA682}" r="I27" connectionId="1">
    <xmlCellPr id="1" xr6:uid="{4BC332D5-1493-4CAB-B30C-41CBFFED27F3}" uniqueName="P1054671">
      <xmlPr mapId="2" xpath="/FI-ZAIF_Novi/IPK-E_1000602/P1054671" xmlDataType="double"/>
    </xmlCellPr>
  </singleXmlCell>
  <singleXmlCell id="658" xr6:uid="{09110471-FB5A-423A-9FD5-962EDF68C59F}" r="J27" connectionId="1">
    <xmlCellPr id="1" xr6:uid="{D406E080-DD8A-4D9B-8937-015750105C89}" uniqueName="P1054707">
      <xmlPr mapId="2" xpath="/FI-ZAIF_Novi/IPK-E_1000602/P1054707" xmlDataType="double"/>
    </xmlCellPr>
  </singleXmlCell>
  <singleXmlCell id="659" xr6:uid="{9BAD08C0-CB1F-46AC-BE3E-3CDF13F23329}" r="K27" connectionId="1">
    <xmlCellPr id="1" xr6:uid="{D3598BEF-4E1F-4AB8-82A6-737EAE5A534F}" uniqueName="P1054743">
      <xmlPr mapId="2" xpath="/FI-ZAIF_Novi/IPK-E_1000602/P1054743" xmlDataType="double"/>
    </xmlCellPr>
  </singleXmlCell>
  <singleXmlCell id="660" xr6:uid="{3FC009E6-575A-4819-8C18-1024A9F584A3}" r="L27" connectionId="1">
    <xmlCellPr id="1" xr6:uid="{E806A5F3-589C-4114-B384-0B52BADCF5DD}" uniqueName="P1054779">
      <xmlPr mapId="2" xpath="/FI-ZAIF_Novi/IPK-E_1000602/P1054779" xmlDataType="double"/>
    </xmlCellPr>
  </singleXmlCell>
  <singleXmlCell id="661" xr6:uid="{2C46F742-36B7-4A9B-BE0B-F460E4062998}" r="M27" connectionId="1">
    <xmlCellPr id="1" xr6:uid="{993D77C9-7354-433C-B2D3-32CF0B76D68E}" uniqueName="P1054815">
      <xmlPr mapId="2" xpath="/FI-ZAIF_Novi/IPK-E_1000602/P1054815" xmlDataType="double"/>
    </xmlCellPr>
  </singleXmlCell>
  <singleXmlCell id="662" xr6:uid="{B2A88E35-542D-45FA-85B0-DA53B59CC987}" r="N27" connectionId="1">
    <xmlCellPr id="1" xr6:uid="{6912F9AC-A0EF-4323-B6BB-951C09AC1986}" uniqueName="P1054851">
      <xmlPr mapId="2" xpath="/FI-ZAIF_Novi/IPK-E_1000602/P1054851" xmlDataType="double"/>
    </xmlCellPr>
  </singleXmlCell>
  <singleXmlCell id="663" xr6:uid="{85EEB69B-2C55-49AE-83DA-74C5CF041225}" r="O27" connectionId="1">
    <xmlCellPr id="1" xr6:uid="{FD15607E-C19C-4E4E-AC7E-BFA976BBD4DE}" uniqueName="P1054887">
      <xmlPr mapId="2" xpath="/FI-ZAIF_Novi/IPK-E_1000602/P1054887" xmlDataType="double"/>
    </xmlCellPr>
  </singleXmlCell>
  <singleXmlCell id="664" xr6:uid="{267F22C9-988D-4F45-A8B1-CB130E560AFC}" r="P27" connectionId="1">
    <xmlCellPr id="1" xr6:uid="{56415934-C12E-4BA1-9878-6D3FB4DBA716}" uniqueName="P1054923">
      <xmlPr mapId="2" xpath="/FI-ZAIF_Novi/IPK-E_1000602/P1054923" xmlDataType="double"/>
    </xmlCellPr>
  </singleXmlCell>
  <singleXmlCell id="665" xr6:uid="{C6DC5A48-7F93-438D-BCE1-F6A3709846DB}" r="H28" connectionId="1">
    <xmlCellPr id="1" xr6:uid="{028A74F0-91EE-4F11-9119-2EFC073BB439}" uniqueName="P1054554">
      <xmlPr mapId="2" xpath="/FI-ZAIF_Novi/IPK-E_1000602/P1054554" xmlDataType="double"/>
    </xmlCellPr>
  </singleXmlCell>
  <singleXmlCell id="666" xr6:uid="{68FCA786-8CD8-4112-B994-918CCB784CAF}" r="I28" connectionId="1">
    <xmlCellPr id="1" xr6:uid="{797D9BB8-016E-4662-A31B-C6FFBC2297CF}" uniqueName="P1054672">
      <xmlPr mapId="2" xpath="/FI-ZAIF_Novi/IPK-E_1000602/P1054672" xmlDataType="double"/>
    </xmlCellPr>
  </singleXmlCell>
  <singleXmlCell id="667" xr6:uid="{6B1C839C-24DF-461A-BE9E-9A399C2D825F}" r="J28" connectionId="1">
    <xmlCellPr id="1" xr6:uid="{ECF48B67-C9EE-4D14-BCAD-51D2D4352CC3}" uniqueName="P1054708">
      <xmlPr mapId="2" xpath="/FI-ZAIF_Novi/IPK-E_1000602/P1054708" xmlDataType="double"/>
    </xmlCellPr>
  </singleXmlCell>
  <singleXmlCell id="668" xr6:uid="{EC402F11-39F6-4DF2-B1A6-EB501A838933}" r="K28" connectionId="1">
    <xmlCellPr id="1" xr6:uid="{EDF1FCEE-EA12-4EDD-9A39-2EBF8FD62D20}" uniqueName="P1054744">
      <xmlPr mapId="2" xpath="/FI-ZAIF_Novi/IPK-E_1000602/P1054744" xmlDataType="double"/>
    </xmlCellPr>
  </singleXmlCell>
  <singleXmlCell id="669" xr6:uid="{1BD943AF-D4C3-4E92-A46B-E649F026025B}" r="L28" connectionId="1">
    <xmlCellPr id="1" xr6:uid="{4F60B23C-0270-475D-A776-34C6465BAD08}" uniqueName="P1054780">
      <xmlPr mapId="2" xpath="/FI-ZAIF_Novi/IPK-E_1000602/P1054780" xmlDataType="double"/>
    </xmlCellPr>
  </singleXmlCell>
  <singleXmlCell id="670" xr6:uid="{DB285068-B52B-4F68-9CC5-01378140D04C}" r="M28" connectionId="1">
    <xmlCellPr id="1" xr6:uid="{C159CC50-B9D8-4218-8C09-25EBD33EC258}" uniqueName="P1054816">
      <xmlPr mapId="2" xpath="/FI-ZAIF_Novi/IPK-E_1000602/P1054816" xmlDataType="double"/>
    </xmlCellPr>
  </singleXmlCell>
  <singleXmlCell id="671" xr6:uid="{BB9F1D41-594A-49B9-A8BD-C922B4C55714}" r="N28" connectionId="1">
    <xmlCellPr id="1" xr6:uid="{7A65DDF5-A7EF-4528-B3A2-3DDE802B3BC2}" uniqueName="P1054852">
      <xmlPr mapId="2" xpath="/FI-ZAIF_Novi/IPK-E_1000602/P1054852" xmlDataType="double"/>
    </xmlCellPr>
  </singleXmlCell>
  <singleXmlCell id="672" xr6:uid="{6465643E-013A-47E8-B83D-EBD0EDE50D5D}" r="O28" connectionId="1">
    <xmlCellPr id="1" xr6:uid="{A127735F-F5E2-410D-8A94-521888C05EBC}" uniqueName="P1054888">
      <xmlPr mapId="2" xpath="/FI-ZAIF_Novi/IPK-E_1000602/P1054888" xmlDataType="double"/>
    </xmlCellPr>
  </singleXmlCell>
  <singleXmlCell id="673" xr6:uid="{8FAC5B5B-D268-4A46-97D7-3718C77226BD}" r="P28" connectionId="1">
    <xmlCellPr id="1" xr6:uid="{0BCCA9B7-419C-479C-A867-C890634F2764}" uniqueName="P1054924">
      <xmlPr mapId="2" xpath="/FI-ZAIF_Novi/IPK-E_1000602/P1054924" xmlDataType="double"/>
    </xmlCellPr>
  </singleXmlCell>
  <singleXmlCell id="674" xr6:uid="{E07EACB0-5346-4CAF-B691-CFB8EF970DD8}" r="H29" connectionId="1">
    <xmlCellPr id="1" xr6:uid="{E95EF996-E8EA-4314-BC7E-5AA68050E475}" uniqueName="P1054555">
      <xmlPr mapId="2" xpath="/FI-ZAIF_Novi/IPK-E_1000602/P1054555" xmlDataType="double"/>
    </xmlCellPr>
  </singleXmlCell>
  <singleXmlCell id="675" xr6:uid="{3C349E11-0A3F-4442-8DB3-FC77D3D8D1BB}" r="I29" connectionId="1">
    <xmlCellPr id="1" xr6:uid="{90149A28-AAEC-446E-88C1-C5DB3841AFCD}" uniqueName="P1054673">
      <xmlPr mapId="2" xpath="/FI-ZAIF_Novi/IPK-E_1000602/P1054673" xmlDataType="double"/>
    </xmlCellPr>
  </singleXmlCell>
  <singleXmlCell id="676" xr6:uid="{193993D5-24CE-4687-A69E-8135B670D289}" r="J29" connectionId="1">
    <xmlCellPr id="1" xr6:uid="{EF53F612-0B75-454B-96AE-19D61A69D3D1}" uniqueName="P1054709">
      <xmlPr mapId="2" xpath="/FI-ZAIF_Novi/IPK-E_1000602/P1054709" xmlDataType="double"/>
    </xmlCellPr>
  </singleXmlCell>
  <singleXmlCell id="677" xr6:uid="{8A650DB0-16F2-45AA-9EC9-9DD54EDB94E7}" r="K29" connectionId="1">
    <xmlCellPr id="1" xr6:uid="{A39B1CB3-EA1C-463E-BB6F-00DFB60275DA}" uniqueName="P1054745">
      <xmlPr mapId="2" xpath="/FI-ZAIF_Novi/IPK-E_1000602/P1054745" xmlDataType="double"/>
    </xmlCellPr>
  </singleXmlCell>
  <singleXmlCell id="678" xr6:uid="{4AF5ADBE-1442-4B75-A426-929544DE123B}" r="L29" connectionId="1">
    <xmlCellPr id="1" xr6:uid="{0474A687-801A-4172-BF7C-95694F747511}" uniqueName="P1054781">
      <xmlPr mapId="2" xpath="/FI-ZAIF_Novi/IPK-E_1000602/P1054781" xmlDataType="double"/>
    </xmlCellPr>
  </singleXmlCell>
  <singleXmlCell id="679" xr6:uid="{B848251B-87ED-4000-B97A-1777B5C4A0AE}" r="M29" connectionId="1">
    <xmlCellPr id="1" xr6:uid="{407A5F3C-0E1D-485E-9548-8B56720D2E8B}" uniqueName="P1054817">
      <xmlPr mapId="2" xpath="/FI-ZAIF_Novi/IPK-E_1000602/P1054817" xmlDataType="double"/>
    </xmlCellPr>
  </singleXmlCell>
  <singleXmlCell id="680" xr6:uid="{E8AEBA60-D0CE-4C26-950E-908AA24FB76B}" r="N29" connectionId="1">
    <xmlCellPr id="1" xr6:uid="{DFD71198-0085-4EDA-9CBD-430716CA0CD2}" uniqueName="P1054853">
      <xmlPr mapId="2" xpath="/FI-ZAIF_Novi/IPK-E_1000602/P1054853" xmlDataType="double"/>
    </xmlCellPr>
  </singleXmlCell>
  <singleXmlCell id="681" xr6:uid="{C7A6C87F-9C4B-4374-8C4B-CCE271553A93}" r="O29" connectionId="1">
    <xmlCellPr id="1" xr6:uid="{3C1DC74E-9BBD-4FDF-BD2B-064ED3D9F4E5}" uniqueName="P1054889">
      <xmlPr mapId="2" xpath="/FI-ZAIF_Novi/IPK-E_1000602/P1054889" xmlDataType="double"/>
    </xmlCellPr>
  </singleXmlCell>
  <singleXmlCell id="682" xr6:uid="{4CBEAFC3-ADAB-4DA6-B200-A48F5AB0A25B}" r="P29" connectionId="1">
    <xmlCellPr id="1" xr6:uid="{1F1B96E2-6853-43C4-B591-7C134174DF52}" uniqueName="P1054925">
      <xmlPr mapId="2" xpath="/FI-ZAIF_Novi/IPK-E_1000602/P1054925" xmlDataType="double"/>
    </xmlCellPr>
  </singleXmlCell>
  <singleXmlCell id="683" xr6:uid="{C5523255-9733-4D7E-BFE4-19EA6A9BF272}" r="H30" connectionId="1">
    <xmlCellPr id="1" xr6:uid="{B8218AB1-CF4C-465C-9EE8-B60A2C76E34C}" uniqueName="P1054556">
      <xmlPr mapId="2" xpath="/FI-ZAIF_Novi/IPK-E_1000602/P1054556" xmlDataType="double"/>
    </xmlCellPr>
  </singleXmlCell>
  <singleXmlCell id="684" xr6:uid="{BF3D6BA8-ED6B-4D8B-B1CF-2980A4DFCAE4}" r="I30" connectionId="1">
    <xmlCellPr id="1" xr6:uid="{C2AA1BCB-3F4C-4246-B5C5-88AE1E004A13}" uniqueName="P1054674">
      <xmlPr mapId="2" xpath="/FI-ZAIF_Novi/IPK-E_1000602/P1054674" xmlDataType="double"/>
    </xmlCellPr>
  </singleXmlCell>
  <singleXmlCell id="685" xr6:uid="{8876A02A-4B96-4C63-809E-5B9C4624272A}" r="J30" connectionId="1">
    <xmlCellPr id="1" xr6:uid="{2379A387-E7C5-47FE-BE4B-341E6C778250}" uniqueName="P1054710">
      <xmlPr mapId="2" xpath="/FI-ZAIF_Novi/IPK-E_1000602/P1054710" xmlDataType="double"/>
    </xmlCellPr>
  </singleXmlCell>
  <singleXmlCell id="686" xr6:uid="{F730EA8F-96E9-4D77-A9DB-6BE7C20A1B33}" r="K30" connectionId="1">
    <xmlCellPr id="1" xr6:uid="{F9FE9035-020A-4DA1-A189-2DCE271359B7}" uniqueName="P1054746">
      <xmlPr mapId="2" xpath="/FI-ZAIF_Novi/IPK-E_1000602/P1054746" xmlDataType="double"/>
    </xmlCellPr>
  </singleXmlCell>
  <singleXmlCell id="687" xr6:uid="{2E3250C9-0762-446F-8162-0B8D27EBA5AB}" r="L30" connectionId="1">
    <xmlCellPr id="1" xr6:uid="{40221D86-3D18-459F-A2DB-C71E0325ED57}" uniqueName="P1054782">
      <xmlPr mapId="2" xpath="/FI-ZAIF_Novi/IPK-E_1000602/P1054782" xmlDataType="double"/>
    </xmlCellPr>
  </singleXmlCell>
  <singleXmlCell id="688" xr6:uid="{F6F15338-5DB8-41EC-BD60-6F51114FE4D0}" r="M30" connectionId="1">
    <xmlCellPr id="1" xr6:uid="{0B756E72-34B8-489D-886A-50409AB6F0F2}" uniqueName="P1054818">
      <xmlPr mapId="2" xpath="/FI-ZAIF_Novi/IPK-E_1000602/P1054818" xmlDataType="double"/>
    </xmlCellPr>
  </singleXmlCell>
  <singleXmlCell id="689" xr6:uid="{91C2C7A8-C8DD-408A-A7BD-62A25FB2F4DB}" r="N30" connectionId="1">
    <xmlCellPr id="1" xr6:uid="{6015D7BC-E480-4E83-9D62-23C812A86F52}" uniqueName="P1054854">
      <xmlPr mapId="2" xpath="/FI-ZAIF_Novi/IPK-E_1000602/P1054854" xmlDataType="double"/>
    </xmlCellPr>
  </singleXmlCell>
  <singleXmlCell id="690" xr6:uid="{2B67AE2F-F850-456D-BB5B-C448ADB906E4}" r="O30" connectionId="1">
    <xmlCellPr id="1" xr6:uid="{81C70D24-2FD5-433C-921F-E98B1627E81E}" uniqueName="P1054890">
      <xmlPr mapId="2" xpath="/FI-ZAIF_Novi/IPK-E_1000602/P1054890" xmlDataType="double"/>
    </xmlCellPr>
  </singleXmlCell>
  <singleXmlCell id="691" xr6:uid="{DD2E9B7D-6292-4AB3-A318-E3305F4226CF}" r="P30" connectionId="1">
    <xmlCellPr id="1" xr6:uid="{3C0EC711-51A9-4C0D-93BD-B281E2868746}" uniqueName="P1054926">
      <xmlPr mapId="2" xpath="/FI-ZAIF_Novi/IPK-E_1000602/P1054926" xmlDataType="double"/>
    </xmlCellPr>
  </singleXmlCell>
  <singleXmlCell id="692" xr6:uid="{DA59340A-2D64-4CC2-9D7B-2B4463ECA326}" r="H31" connectionId="1">
    <xmlCellPr id="1" xr6:uid="{416E5B38-F1E4-4444-BC9B-68DD5944A3EE}" uniqueName="P1054557">
      <xmlPr mapId="2" xpath="/FI-ZAIF_Novi/IPK-E_1000602/P1054557" xmlDataType="double"/>
    </xmlCellPr>
  </singleXmlCell>
  <singleXmlCell id="693" xr6:uid="{8659587F-B26D-4682-917D-F640D8D75EFF}" r="I31" connectionId="1">
    <xmlCellPr id="1" xr6:uid="{49B2CE1D-8B54-4801-8BDB-0572F91243DE}" uniqueName="P1054675">
      <xmlPr mapId="2" xpath="/FI-ZAIF_Novi/IPK-E_1000602/P1054675" xmlDataType="double"/>
    </xmlCellPr>
  </singleXmlCell>
  <singleXmlCell id="694" xr6:uid="{B0FBD424-F564-473F-A956-02A33F1F934A}" r="J31" connectionId="1">
    <xmlCellPr id="1" xr6:uid="{32AA4C5C-1F2A-4B4B-B762-911BC1C5CEBA}" uniqueName="P1054711">
      <xmlPr mapId="2" xpath="/FI-ZAIF_Novi/IPK-E_1000602/P1054711" xmlDataType="double"/>
    </xmlCellPr>
  </singleXmlCell>
  <singleXmlCell id="695" xr6:uid="{E2B678AD-129E-4770-A464-AA1AA0EBF3AC}" r="K31" connectionId="1">
    <xmlCellPr id="1" xr6:uid="{99DEAD31-5623-4960-AD77-39A2E4A45ADC}" uniqueName="P1054747">
      <xmlPr mapId="2" xpath="/FI-ZAIF_Novi/IPK-E_1000602/P1054747" xmlDataType="double"/>
    </xmlCellPr>
  </singleXmlCell>
  <singleXmlCell id="696" xr6:uid="{45545A47-028E-438A-83BF-D2565582E9CC}" r="L31" connectionId="1">
    <xmlCellPr id="1" xr6:uid="{B9B50A61-0223-436E-B2B1-54C13DA1E0BF}" uniqueName="P1054783">
      <xmlPr mapId="2" xpath="/FI-ZAIF_Novi/IPK-E_1000602/P1054783" xmlDataType="double"/>
    </xmlCellPr>
  </singleXmlCell>
  <singleXmlCell id="697" xr6:uid="{D612639A-A64D-453C-8DB8-4C242867F52F}" r="M31" connectionId="1">
    <xmlCellPr id="1" xr6:uid="{8149CDD7-663C-4338-92B4-409C5A537A32}" uniqueName="P1054819">
      <xmlPr mapId="2" xpath="/FI-ZAIF_Novi/IPK-E_1000602/P1054819" xmlDataType="double"/>
    </xmlCellPr>
  </singleXmlCell>
  <singleXmlCell id="698" xr6:uid="{ED3193FC-3D54-470B-A08F-A6CB26F11E9A}" r="N31" connectionId="1">
    <xmlCellPr id="1" xr6:uid="{2E76560F-E0D1-4E63-85AB-88543E1A7107}" uniqueName="P1054855">
      <xmlPr mapId="2" xpath="/FI-ZAIF_Novi/IPK-E_1000602/P1054855" xmlDataType="double"/>
    </xmlCellPr>
  </singleXmlCell>
  <singleXmlCell id="699" xr6:uid="{5C40F2F9-A5B2-4211-BE05-7421F65507C7}" r="O31" connectionId="1">
    <xmlCellPr id="1" xr6:uid="{3F763D0F-8D0C-4927-8D3A-16DE625AB61A}" uniqueName="P1054891">
      <xmlPr mapId="2" xpath="/FI-ZAIF_Novi/IPK-E_1000602/P1054891" xmlDataType="double"/>
    </xmlCellPr>
  </singleXmlCell>
  <singleXmlCell id="700" xr6:uid="{9373B766-AB98-46AC-B051-47832F86C6EC}" r="P31" connectionId="1">
    <xmlCellPr id="1" xr6:uid="{AD96B794-4B49-45CD-B079-4436A5D93240}" uniqueName="P1054927">
      <xmlPr mapId="2" xpath="/FI-ZAIF_Novi/IPK-E_1000602/P1054927" xmlDataType="double"/>
    </xmlCellPr>
  </singleXmlCell>
  <singleXmlCell id="701" xr6:uid="{F2BE8538-9AD4-4EE1-9443-553C446BE8F2}" r="H32" connectionId="1">
    <xmlCellPr id="1" xr6:uid="{ACE1B193-4FCE-42D2-99C7-E7CC27B5F24E}" uniqueName="P1054558">
      <xmlPr mapId="2" xpath="/FI-ZAIF_Novi/IPK-E_1000602/P1054558" xmlDataType="double"/>
    </xmlCellPr>
  </singleXmlCell>
  <singleXmlCell id="702" xr6:uid="{9DC87750-762D-4374-8039-50055A8B48E3}" r="I32" connectionId="1">
    <xmlCellPr id="1" xr6:uid="{31FF4C37-CE22-4F5A-9EB8-139412F6EC29}" uniqueName="P1054676">
      <xmlPr mapId="2" xpath="/FI-ZAIF_Novi/IPK-E_1000602/P1054676" xmlDataType="double"/>
    </xmlCellPr>
  </singleXmlCell>
  <singleXmlCell id="703" xr6:uid="{FB922CA0-17E4-49F1-9CDC-06C1A1EC509B}" r="J32" connectionId="1">
    <xmlCellPr id="1" xr6:uid="{F106BA3D-465E-4A58-8614-E13D2352C6F4}" uniqueName="P1054712">
      <xmlPr mapId="2" xpath="/FI-ZAIF_Novi/IPK-E_1000602/P1054712" xmlDataType="double"/>
    </xmlCellPr>
  </singleXmlCell>
  <singleXmlCell id="704" xr6:uid="{23EA73E5-1C67-4761-A690-E298121BA596}" r="K32" connectionId="1">
    <xmlCellPr id="1" xr6:uid="{F8AACB25-3284-4637-BF2F-1E360B141E0C}" uniqueName="P1054748">
      <xmlPr mapId="2" xpath="/FI-ZAIF_Novi/IPK-E_1000602/P1054748" xmlDataType="double"/>
    </xmlCellPr>
  </singleXmlCell>
  <singleXmlCell id="705" xr6:uid="{EFB49C97-BD13-4D9E-853C-5EC9526019F6}" r="L32" connectionId="1">
    <xmlCellPr id="1" xr6:uid="{3A6BBE38-5CA2-44EA-A7F7-53018FE1E8EA}" uniqueName="P1054784">
      <xmlPr mapId="2" xpath="/FI-ZAIF_Novi/IPK-E_1000602/P1054784" xmlDataType="double"/>
    </xmlCellPr>
  </singleXmlCell>
  <singleXmlCell id="706" xr6:uid="{07BBA9EF-A551-4FF5-8B33-506743193097}" r="M32" connectionId="1">
    <xmlCellPr id="1" xr6:uid="{DF0E98D8-6B7F-418E-9E3F-F7E2196F7908}" uniqueName="P1054820">
      <xmlPr mapId="2" xpath="/FI-ZAIF_Novi/IPK-E_1000602/P1054820" xmlDataType="double"/>
    </xmlCellPr>
  </singleXmlCell>
  <singleXmlCell id="707" xr6:uid="{EB1884BC-296D-45E5-8DDF-9FF431A38A20}" r="N32" connectionId="1">
    <xmlCellPr id="1" xr6:uid="{6DCB06FB-6944-4537-96AA-031847806F34}" uniqueName="P1054856">
      <xmlPr mapId="2" xpath="/FI-ZAIF_Novi/IPK-E_1000602/P1054856" xmlDataType="double"/>
    </xmlCellPr>
  </singleXmlCell>
  <singleXmlCell id="708" xr6:uid="{C06DC4DC-1815-4673-8797-0A6DE250A7AF}" r="O32" connectionId="1">
    <xmlCellPr id="1" xr6:uid="{02F16660-B376-4E45-99B9-806BF35CCEFF}" uniqueName="P1054892">
      <xmlPr mapId="2" xpath="/FI-ZAIF_Novi/IPK-E_1000602/P1054892" xmlDataType="double"/>
    </xmlCellPr>
  </singleXmlCell>
  <singleXmlCell id="709" xr6:uid="{3E44373B-91D8-4040-AE42-BC5D4D2A1C8C}" r="P32" connectionId="1">
    <xmlCellPr id="1" xr6:uid="{10C0841A-642C-4C3B-913E-2A0496D57DED}" uniqueName="P1054928">
      <xmlPr mapId="2" xpath="/FI-ZAIF_Novi/IPK-E_1000602/P1054928" xmlDataType="double"/>
    </xmlCellPr>
  </singleXmlCell>
  <singleXmlCell id="710" xr6:uid="{7DA801E9-0D3B-4D78-957E-3D617C7C32DA}" r="H33" connectionId="1">
    <xmlCellPr id="1" xr6:uid="{5C74BEDE-045E-4913-9518-BB22B3134527}" uniqueName="P1054559">
      <xmlPr mapId="2" xpath="/FI-ZAIF_Novi/IPK-E_1000602/P1054559" xmlDataType="double"/>
    </xmlCellPr>
  </singleXmlCell>
  <singleXmlCell id="711" xr6:uid="{F92F04AA-D276-458D-9D47-291D135C123D}" r="I33" connectionId="1">
    <xmlCellPr id="1" xr6:uid="{CABEA551-DB41-40E2-83D1-068DB96793C6}" uniqueName="P1054677">
      <xmlPr mapId="2" xpath="/FI-ZAIF_Novi/IPK-E_1000602/P1054677" xmlDataType="double"/>
    </xmlCellPr>
  </singleXmlCell>
  <singleXmlCell id="712" xr6:uid="{7D9C96E7-6EA3-4D08-8EF0-67559AA30E4A}" r="J33" connectionId="1">
    <xmlCellPr id="1" xr6:uid="{23F9ADFB-9BB0-44EB-A018-8A50F267D1CA}" uniqueName="P1054713">
      <xmlPr mapId="2" xpath="/FI-ZAIF_Novi/IPK-E_1000602/P1054713" xmlDataType="double"/>
    </xmlCellPr>
  </singleXmlCell>
  <singleXmlCell id="713" xr6:uid="{F11385FA-1862-46F1-A6CC-4D67245110D0}" r="K33" connectionId="1">
    <xmlCellPr id="1" xr6:uid="{2000EBCA-9D08-4D29-913C-FC5991AA7B15}" uniqueName="P1054749">
      <xmlPr mapId="2" xpath="/FI-ZAIF_Novi/IPK-E_1000602/P1054749" xmlDataType="double"/>
    </xmlCellPr>
  </singleXmlCell>
  <singleXmlCell id="714" xr6:uid="{79A96CCF-D83A-4A3B-AA59-0C76B209C08F}" r="L33" connectionId="1">
    <xmlCellPr id="1" xr6:uid="{06904D4C-9673-4E3D-8813-77801B7CE23D}" uniqueName="P1054785">
      <xmlPr mapId="2" xpath="/FI-ZAIF_Novi/IPK-E_1000602/P1054785" xmlDataType="double"/>
    </xmlCellPr>
  </singleXmlCell>
  <singleXmlCell id="715" xr6:uid="{03FB2F04-C5F5-467B-8252-932B60D5F02C}" r="M33" connectionId="1">
    <xmlCellPr id="1" xr6:uid="{19C3B010-B6F2-4B32-9170-43E10D1C106E}" uniqueName="P1054821">
      <xmlPr mapId="2" xpath="/FI-ZAIF_Novi/IPK-E_1000602/P1054821" xmlDataType="double"/>
    </xmlCellPr>
  </singleXmlCell>
  <singleXmlCell id="716" xr6:uid="{AAF35812-6742-489E-9166-11A03D4188FC}" r="N33" connectionId="1">
    <xmlCellPr id="1" xr6:uid="{E5CC76F0-6A9D-4D5A-B6F3-6B606C6C30A7}" uniqueName="P1054857">
      <xmlPr mapId="2" xpath="/FI-ZAIF_Novi/IPK-E_1000602/P1054857" xmlDataType="double"/>
    </xmlCellPr>
  </singleXmlCell>
  <singleXmlCell id="717" xr6:uid="{D1903BCD-CBEE-4161-9B78-ACB6485D7087}" r="O33" connectionId="1">
    <xmlCellPr id="1" xr6:uid="{D10C29C3-6BBE-440D-A3C8-C2CCD649AA51}" uniqueName="P1054893">
      <xmlPr mapId="2" xpath="/FI-ZAIF_Novi/IPK-E_1000602/P1054893" xmlDataType="double"/>
    </xmlCellPr>
  </singleXmlCell>
  <singleXmlCell id="718" xr6:uid="{24E2DFE0-34C6-4122-B744-D8307FC2583E}" r="P33" connectionId="1">
    <xmlCellPr id="1" xr6:uid="{1AE345F8-DF2B-45CA-8405-7766D5184AA3}" uniqueName="P1054929">
      <xmlPr mapId="2" xpath="/FI-ZAIF_Novi/IPK-E_1000602/P1054929" xmlDataType="double"/>
    </xmlCellPr>
  </singleXmlCell>
  <singleXmlCell id="719" xr6:uid="{F351E19B-F9CA-422E-9C6A-9F66C51549C0}" r="H34" connectionId="1">
    <xmlCellPr id="1" xr6:uid="{EFD7C549-7839-473A-ADC1-89A3F0956EC4}" uniqueName="P1054560">
      <xmlPr mapId="2" xpath="/FI-ZAIF_Novi/IPK-E_1000602/P1054560" xmlDataType="double"/>
    </xmlCellPr>
  </singleXmlCell>
  <singleXmlCell id="720" xr6:uid="{6BC21674-AB69-4ABF-AEB4-9F2ECF083F14}" r="I34" connectionId="1">
    <xmlCellPr id="1" xr6:uid="{A98A5762-C8B3-4ED6-8C15-B681C200F32C}" uniqueName="P1054678">
      <xmlPr mapId="2" xpath="/FI-ZAIF_Novi/IPK-E_1000602/P1054678" xmlDataType="double"/>
    </xmlCellPr>
  </singleXmlCell>
  <singleXmlCell id="721" xr6:uid="{E51511C0-3E28-41DF-B0F7-914A1107FCCF}" r="J34" connectionId="1">
    <xmlCellPr id="1" xr6:uid="{948F0627-E617-4260-9643-1805CD580B5F}" uniqueName="P1054714">
      <xmlPr mapId="2" xpath="/FI-ZAIF_Novi/IPK-E_1000602/P1054714" xmlDataType="double"/>
    </xmlCellPr>
  </singleXmlCell>
  <singleXmlCell id="722" xr6:uid="{82DC1A27-1AC2-4C37-BC88-859F6AA41AED}" r="K34" connectionId="1">
    <xmlCellPr id="1" xr6:uid="{3C5561E2-B1FB-4484-87D8-F5848E508B64}" uniqueName="P1054750">
      <xmlPr mapId="2" xpath="/FI-ZAIF_Novi/IPK-E_1000602/P1054750" xmlDataType="double"/>
    </xmlCellPr>
  </singleXmlCell>
  <singleXmlCell id="723" xr6:uid="{BB7225EB-E150-4515-9F6F-3E540CEB4C3D}" r="L34" connectionId="1">
    <xmlCellPr id="1" xr6:uid="{FEF940DF-99D5-47C7-BAC7-EEE848983F91}" uniqueName="P1054786">
      <xmlPr mapId="2" xpath="/FI-ZAIF_Novi/IPK-E_1000602/P1054786" xmlDataType="double"/>
    </xmlCellPr>
  </singleXmlCell>
  <singleXmlCell id="724" xr6:uid="{5928E348-7AE8-4D8E-BCA1-07C5D0F21D63}" r="M34" connectionId="1">
    <xmlCellPr id="1" xr6:uid="{50B1399A-AA9C-4D3F-A811-B89050C95750}" uniqueName="P1054822">
      <xmlPr mapId="2" xpath="/FI-ZAIF_Novi/IPK-E_1000602/P1054822" xmlDataType="double"/>
    </xmlCellPr>
  </singleXmlCell>
  <singleXmlCell id="725" xr6:uid="{60876A90-379A-4FB1-B2C7-45EE8B3487E9}" r="N34" connectionId="1">
    <xmlCellPr id="1" xr6:uid="{D413AAE5-E2CB-4ACD-8B53-16AC9AFE1371}" uniqueName="P1054858">
      <xmlPr mapId="2" xpath="/FI-ZAIF_Novi/IPK-E_1000602/P1054858" xmlDataType="double"/>
    </xmlCellPr>
  </singleXmlCell>
  <singleXmlCell id="726" xr6:uid="{59C0D6D7-C684-4D8D-A238-1233F85C510C}" r="O34" connectionId="1">
    <xmlCellPr id="1" xr6:uid="{C62BE477-A810-4CF8-B32D-29CD74047A22}" uniqueName="P1054894">
      <xmlPr mapId="2" xpath="/FI-ZAIF_Novi/IPK-E_1000602/P1054894" xmlDataType="double"/>
    </xmlCellPr>
  </singleXmlCell>
  <singleXmlCell id="727" xr6:uid="{7B47C139-17FD-43FB-B34B-7A55FB53262E}" r="P34" connectionId="1">
    <xmlCellPr id="1" xr6:uid="{AE8D8861-F19C-4FA8-839B-F461822507F7}" uniqueName="P1054930">
      <xmlPr mapId="2" xpath="/FI-ZAIF_Novi/IPK-E_1000602/P1054930" xmlDataType="double"/>
    </xmlCellPr>
  </singleXmlCell>
  <singleXmlCell id="728" xr6:uid="{F79A8679-D11E-4A0B-8DFF-BA1B77BEFB7D}" r="H35" connectionId="1">
    <xmlCellPr id="1" xr6:uid="{2F84F358-CD62-4054-B097-64A0731CDF36}" uniqueName="P1054561">
      <xmlPr mapId="2" xpath="/FI-ZAIF_Novi/IPK-E_1000602/P1054561" xmlDataType="double"/>
    </xmlCellPr>
  </singleXmlCell>
  <singleXmlCell id="729" xr6:uid="{FA4E1BF3-C861-4262-9CA4-9A4051CB932D}" r="I35" connectionId="1">
    <xmlCellPr id="1" xr6:uid="{9A35294A-3D79-4639-86D3-F5754197DD87}" uniqueName="P1054679">
      <xmlPr mapId="2" xpath="/FI-ZAIF_Novi/IPK-E_1000602/P1054679" xmlDataType="double"/>
    </xmlCellPr>
  </singleXmlCell>
  <singleXmlCell id="730" xr6:uid="{CFC83AF3-1D75-45D1-8962-05686C8BCF46}" r="J35" connectionId="1">
    <xmlCellPr id="1" xr6:uid="{19955192-B138-458C-8A0A-3598BEE108A4}" uniqueName="P1054715">
      <xmlPr mapId="2" xpath="/FI-ZAIF_Novi/IPK-E_1000602/P1054715" xmlDataType="double"/>
    </xmlCellPr>
  </singleXmlCell>
  <singleXmlCell id="731" xr6:uid="{0033EA74-A5EE-4393-BFA3-7BAE7F5E1BF3}" r="K35" connectionId="1">
    <xmlCellPr id="1" xr6:uid="{27C4DE92-56F7-4B77-A1D0-233203E61F7D}" uniqueName="P1054751">
      <xmlPr mapId="2" xpath="/FI-ZAIF_Novi/IPK-E_1000602/P1054751" xmlDataType="double"/>
    </xmlCellPr>
  </singleXmlCell>
  <singleXmlCell id="732" xr6:uid="{8A7AF6C9-5818-449E-8C2C-1E50E36A62E0}" r="L35" connectionId="1">
    <xmlCellPr id="1" xr6:uid="{AB176200-552E-4061-8C45-5698B134856A}" uniqueName="P1054787">
      <xmlPr mapId="2" xpath="/FI-ZAIF_Novi/IPK-E_1000602/P1054787" xmlDataType="double"/>
    </xmlCellPr>
  </singleXmlCell>
  <singleXmlCell id="733" xr6:uid="{D9AA1691-E5F6-4E5C-97BD-8668CC555D44}" r="M35" connectionId="1">
    <xmlCellPr id="1" xr6:uid="{8AECEED1-8865-4F7E-9A78-D919FB222172}" uniqueName="P1054823">
      <xmlPr mapId="2" xpath="/FI-ZAIF_Novi/IPK-E_1000602/P1054823" xmlDataType="double"/>
    </xmlCellPr>
  </singleXmlCell>
  <singleXmlCell id="734" xr6:uid="{54BC1613-DA5B-45B5-A7FE-C1069AAD6CC4}" r="N35" connectionId="1">
    <xmlCellPr id="1" xr6:uid="{0C480F10-3180-4395-A5EF-A806B8AFDA97}" uniqueName="P1054859">
      <xmlPr mapId="2" xpath="/FI-ZAIF_Novi/IPK-E_1000602/P1054859" xmlDataType="double"/>
    </xmlCellPr>
  </singleXmlCell>
  <singleXmlCell id="735" xr6:uid="{E2760E44-3747-4357-92F5-C89CAA35F65C}" r="O35" connectionId="1">
    <xmlCellPr id="1" xr6:uid="{48AF9ED3-F2D0-4CFD-88AC-647D60AC0CAA}" uniqueName="P1054895">
      <xmlPr mapId="2" xpath="/FI-ZAIF_Novi/IPK-E_1000602/P1054895" xmlDataType="double"/>
    </xmlCellPr>
  </singleXmlCell>
  <singleXmlCell id="736" xr6:uid="{14D86F3B-E6A9-4FAD-9956-3052DA8E8F3C}" r="P35" connectionId="1">
    <xmlCellPr id="1" xr6:uid="{97C05088-5B8A-416A-8CD7-0BEB39C06DB4}" uniqueName="P1054931">
      <xmlPr mapId="2" xpath="/FI-ZAIF_Novi/IPK-E_1000602/P1054931" xmlDataType="double"/>
    </xmlCellPr>
  </singleXmlCell>
  <singleXmlCell id="737" xr6:uid="{261D89FC-9178-41A4-986B-465BF43D809A}" r="H36" connectionId="1">
    <xmlCellPr id="1" xr6:uid="{9B845668-F66C-450E-8077-E1DD83E51D67}" uniqueName="P1054562">
      <xmlPr mapId="2" xpath="/FI-ZAIF_Novi/IPK-E_1000602/P1054562" xmlDataType="double"/>
    </xmlCellPr>
  </singleXmlCell>
  <singleXmlCell id="738" xr6:uid="{2C1E07BA-154C-4435-95D4-27E139CBBE0E}" r="I36" connectionId="1">
    <xmlCellPr id="1" xr6:uid="{56CCB1C5-EBDE-46E2-B294-537DA3B7537C}" uniqueName="P1054680">
      <xmlPr mapId="2" xpath="/FI-ZAIF_Novi/IPK-E_1000602/P1054680" xmlDataType="double"/>
    </xmlCellPr>
  </singleXmlCell>
  <singleXmlCell id="739" xr6:uid="{82F91CF9-56D6-44D9-8D81-75C123AF9470}" r="J36" connectionId="1">
    <xmlCellPr id="1" xr6:uid="{9D5A5411-5DCC-4867-A2AF-88445D4AC1C1}" uniqueName="P1054716">
      <xmlPr mapId="2" xpath="/FI-ZAIF_Novi/IPK-E_1000602/P1054716" xmlDataType="double"/>
    </xmlCellPr>
  </singleXmlCell>
  <singleXmlCell id="740" xr6:uid="{45024B8B-E50D-4FB2-8658-55B684F5DCD2}" r="K36" connectionId="1">
    <xmlCellPr id="1" xr6:uid="{9F3A3D98-4C0E-48FD-9822-7FC2CB8DA11A}" uniqueName="P1054752">
      <xmlPr mapId="2" xpath="/FI-ZAIF_Novi/IPK-E_1000602/P1054752" xmlDataType="double"/>
    </xmlCellPr>
  </singleXmlCell>
  <singleXmlCell id="741" xr6:uid="{3714AF2F-18D5-43B9-94A6-0A95A1EB55E0}" r="L36" connectionId="1">
    <xmlCellPr id="1" xr6:uid="{5CBB77D8-4707-415E-8AFF-BBE5333F1B8D}" uniqueName="P1054788">
      <xmlPr mapId="2" xpath="/FI-ZAIF_Novi/IPK-E_1000602/P1054788" xmlDataType="double"/>
    </xmlCellPr>
  </singleXmlCell>
  <singleXmlCell id="742" xr6:uid="{50E0389C-11FB-45B5-8CC9-DD3ADA13F03F}" r="M36" connectionId="1">
    <xmlCellPr id="1" xr6:uid="{8AE6B9CB-222F-47C0-9708-B9D18B4205E6}" uniqueName="P1054824">
      <xmlPr mapId="2" xpath="/FI-ZAIF_Novi/IPK-E_1000602/P1054824" xmlDataType="double"/>
    </xmlCellPr>
  </singleXmlCell>
  <singleXmlCell id="743" xr6:uid="{ACA623BB-E958-4D0E-9BD4-00C98810F985}" r="N36" connectionId="1">
    <xmlCellPr id="1" xr6:uid="{72B3672A-9CA3-44AC-A794-C762404CBD10}" uniqueName="P1054860">
      <xmlPr mapId="2" xpath="/FI-ZAIF_Novi/IPK-E_1000602/P1054860" xmlDataType="double"/>
    </xmlCellPr>
  </singleXmlCell>
  <singleXmlCell id="744" xr6:uid="{5E46A5B8-EE5E-41B1-8DE4-364220BF9914}" r="O36" connectionId="1">
    <xmlCellPr id="1" xr6:uid="{40D071DA-DA91-4E04-9934-FEEB4DB30958}" uniqueName="P1054896">
      <xmlPr mapId="2" xpath="/FI-ZAIF_Novi/IPK-E_1000602/P1054896" xmlDataType="double"/>
    </xmlCellPr>
  </singleXmlCell>
  <singleXmlCell id="745" xr6:uid="{EC1577B0-469F-41CD-942E-87C7412EB0B1}" r="P36" connectionId="1">
    <xmlCellPr id="1" xr6:uid="{869CB0A5-9336-45DF-A4BC-22C31232EABB}" uniqueName="P1054932">
      <xmlPr mapId="2" xpath="/FI-ZAIF_Novi/IPK-E_1000602/P1054932" xmlDataType="double"/>
    </xmlCellPr>
  </singleXmlCell>
  <singleXmlCell id="746" xr6:uid="{F8E6BB03-7625-4E8B-951E-66B5F40D15CF}" r="H37" connectionId="1">
    <xmlCellPr id="1" xr6:uid="{D17606A3-FE46-49EA-8ACA-EED834519B8F}" uniqueName="P1054563">
      <xmlPr mapId="2" xpath="/FI-ZAIF_Novi/IPK-E_1000602/P1054563" xmlDataType="double"/>
    </xmlCellPr>
  </singleXmlCell>
  <singleXmlCell id="747" xr6:uid="{DA59CB9C-8D26-4876-A4A3-FFDCA178407F}" r="I37" connectionId="1">
    <xmlCellPr id="1" xr6:uid="{619E6E3B-A98F-4A6E-9081-EEF0C9A2E114}" uniqueName="P1054681">
      <xmlPr mapId="2" xpath="/FI-ZAIF_Novi/IPK-E_1000602/P1054681" xmlDataType="double"/>
    </xmlCellPr>
  </singleXmlCell>
  <singleXmlCell id="748" xr6:uid="{55B9C6D8-72EB-4A3C-9661-5D601BDAA9C5}" r="J37" connectionId="1">
    <xmlCellPr id="1" xr6:uid="{B9B08797-E05F-4550-A42A-D9CA0EA72C6C}" uniqueName="P1054717">
      <xmlPr mapId="2" xpath="/FI-ZAIF_Novi/IPK-E_1000602/P1054717" xmlDataType="double"/>
    </xmlCellPr>
  </singleXmlCell>
  <singleXmlCell id="749" xr6:uid="{89E2225E-F6AB-4EAE-A301-F71499797986}" r="K37" connectionId="1">
    <xmlCellPr id="1" xr6:uid="{ADBB0B76-4B3D-4322-986B-92D11AC63BDE}" uniqueName="P1054753">
      <xmlPr mapId="2" xpath="/FI-ZAIF_Novi/IPK-E_1000602/P1054753" xmlDataType="double"/>
    </xmlCellPr>
  </singleXmlCell>
  <singleXmlCell id="750" xr6:uid="{59A0B27B-95EE-49D1-BFA0-80D480CF6E82}" r="L37" connectionId="1">
    <xmlCellPr id="1" xr6:uid="{28947A49-58EE-4BC6-9ADA-BE5384160B56}" uniqueName="P1054789">
      <xmlPr mapId="2" xpath="/FI-ZAIF_Novi/IPK-E_1000602/P1054789" xmlDataType="double"/>
    </xmlCellPr>
  </singleXmlCell>
  <singleXmlCell id="751" xr6:uid="{2DC2F9EA-3372-42CD-BDD8-9437816FDD30}" r="M37" connectionId="1">
    <xmlCellPr id="1" xr6:uid="{45D0E351-9D15-4C0B-A184-1CF9F9760F62}" uniqueName="P1054825">
      <xmlPr mapId="2" xpath="/FI-ZAIF_Novi/IPK-E_1000602/P1054825" xmlDataType="double"/>
    </xmlCellPr>
  </singleXmlCell>
  <singleXmlCell id="752" xr6:uid="{268DF064-493E-4915-99BA-8D757A5B3800}" r="N37" connectionId="1">
    <xmlCellPr id="1" xr6:uid="{D73BAB12-E65C-4B6C-AEAB-7D3A910BF3F3}" uniqueName="P1054861">
      <xmlPr mapId="2" xpath="/FI-ZAIF_Novi/IPK-E_1000602/P1054861" xmlDataType="double"/>
    </xmlCellPr>
  </singleXmlCell>
  <singleXmlCell id="754" xr6:uid="{1723FB41-8C98-4DA5-A98F-9F18E8ABA6C8}" r="O37" connectionId="1">
    <xmlCellPr id="1" xr6:uid="{907A2328-3531-4DF7-B22A-8275E53A3391}" uniqueName="P1054897">
      <xmlPr mapId="2" xpath="/FI-ZAIF_Novi/IPK-E_1000602/P1054897" xmlDataType="double"/>
    </xmlCellPr>
  </singleXmlCell>
  <singleXmlCell id="755" xr6:uid="{3942E16A-7A1C-4701-9A6A-FF4FFF97AB71}" r="P37" connectionId="1">
    <xmlCellPr id="1" xr6:uid="{66498BA6-014E-480A-9A2A-EFAC66DED73D}" uniqueName="P1054933">
      <xmlPr mapId="2" xpath="/FI-ZAIF_Novi/IPK-E_1000602/P1054933" xmlDataType="double"/>
    </xmlCellPr>
  </singleXmlCell>
  <singleXmlCell id="756" xr6:uid="{E7262835-C5A0-4933-9ADF-82DB2CF38AAA}" r="H38" connectionId="1">
    <xmlCellPr id="1" xr6:uid="{E09916DA-52CA-4A2A-A248-3A6CCBE91123}" uniqueName="P1054564">
      <xmlPr mapId="2" xpath="/FI-ZAIF_Novi/IPK-E_1000602/P1054564" xmlDataType="double"/>
    </xmlCellPr>
  </singleXmlCell>
  <singleXmlCell id="757" xr6:uid="{0FDAE8F4-5999-4EDF-AF07-D299297C5E82}" r="I38" connectionId="1">
    <xmlCellPr id="1" xr6:uid="{D2D83A1E-35E6-486B-BC0D-3F003FA16B33}" uniqueName="P1054682">
      <xmlPr mapId="2" xpath="/FI-ZAIF_Novi/IPK-E_1000602/P1054682" xmlDataType="double"/>
    </xmlCellPr>
  </singleXmlCell>
  <singleXmlCell id="758" xr6:uid="{7B5EC8F2-327B-48C9-9CB7-04F25AA1D4F1}" r="J38" connectionId="1">
    <xmlCellPr id="1" xr6:uid="{AC8DCFDC-04CB-42D0-9587-74679422FF36}" uniqueName="P1054718">
      <xmlPr mapId="2" xpath="/FI-ZAIF_Novi/IPK-E_1000602/P1054718" xmlDataType="double"/>
    </xmlCellPr>
  </singleXmlCell>
  <singleXmlCell id="759" xr6:uid="{A9B4A30C-22F8-4845-B72E-642372006A09}" r="K38" connectionId="1">
    <xmlCellPr id="1" xr6:uid="{97C52ACE-773E-40F7-B4A8-8B713DB2107A}" uniqueName="P1054754">
      <xmlPr mapId="2" xpath="/FI-ZAIF_Novi/IPK-E_1000602/P1054754" xmlDataType="double"/>
    </xmlCellPr>
  </singleXmlCell>
  <singleXmlCell id="760" xr6:uid="{E36A4846-F176-4D3C-BAEA-94459C2804BD}" r="L38" connectionId="1">
    <xmlCellPr id="1" xr6:uid="{BD3B4014-44E5-45CE-BA22-9DAC5A985FFF}" uniqueName="P1054790">
      <xmlPr mapId="2" xpath="/FI-ZAIF_Novi/IPK-E_1000602/P1054790" xmlDataType="double"/>
    </xmlCellPr>
  </singleXmlCell>
  <singleXmlCell id="761" xr6:uid="{856EE0C5-EFA9-44AE-AF32-1FCB887244C3}" r="M38" connectionId="1">
    <xmlCellPr id="1" xr6:uid="{15405DD8-E42F-4DFC-802F-E55C2B13A410}" uniqueName="P1054826">
      <xmlPr mapId="2" xpath="/FI-ZAIF_Novi/IPK-E_1000602/P1054826" xmlDataType="double"/>
    </xmlCellPr>
  </singleXmlCell>
  <singleXmlCell id="762" xr6:uid="{9FE0AAAD-3BFF-4765-8EB7-FEF5859F8CDF}" r="N38" connectionId="1">
    <xmlCellPr id="1" xr6:uid="{9B5C80B5-FC39-48DC-A51F-D248874D36E7}" uniqueName="P1054862">
      <xmlPr mapId="2" xpath="/FI-ZAIF_Novi/IPK-E_1000602/P1054862" xmlDataType="double"/>
    </xmlCellPr>
  </singleXmlCell>
  <singleXmlCell id="763" xr6:uid="{EEE320B2-8465-4E82-A59A-94569EB7D397}" r="O38" connectionId="1">
    <xmlCellPr id="1" xr6:uid="{5D643EB4-87B8-48B8-A211-D2233D508830}" uniqueName="P1054898">
      <xmlPr mapId="2" xpath="/FI-ZAIF_Novi/IPK-E_1000602/P1054898" xmlDataType="double"/>
    </xmlCellPr>
  </singleXmlCell>
  <singleXmlCell id="764" xr6:uid="{1A3C1408-FD6D-42E1-B228-CD4FD8D697D0}" r="P38" connectionId="1">
    <xmlCellPr id="1" xr6:uid="{9934D900-FDDB-4D6C-9EA2-F1BC0B14E7DA}" uniqueName="P1054934">
      <xmlPr mapId="2" xpath="/FI-ZAIF_Novi/IPK-E_1000602/P1054934" xmlDataType="double"/>
    </xmlCellPr>
  </singleXmlCell>
  <singleXmlCell id="767" xr6:uid="{E4D97054-498B-414D-801B-F0238372F59E}" r="H39" connectionId="1">
    <xmlCellPr id="1" xr6:uid="{5FFAD5DE-3886-4FC3-B9A7-A53BF8E772C4}" uniqueName="P1054565">
      <xmlPr mapId="2" xpath="/FI-ZAIF_Novi/IPK-E_1000602/P1054565" xmlDataType="double"/>
    </xmlCellPr>
  </singleXmlCell>
  <singleXmlCell id="768" xr6:uid="{1A6AF3AE-9309-44CF-9332-8E77AD7D120C}" r="I39" connectionId="1">
    <xmlCellPr id="1" xr6:uid="{DB4379E6-BDE5-4E8E-B4E1-47F083583159}" uniqueName="P1054683">
      <xmlPr mapId="2" xpath="/FI-ZAIF_Novi/IPK-E_1000602/P1054683" xmlDataType="double"/>
    </xmlCellPr>
  </singleXmlCell>
  <singleXmlCell id="769" xr6:uid="{62B14460-4FFF-4171-9B05-1225763BED98}" r="J39" connectionId="1">
    <xmlCellPr id="1" xr6:uid="{6E664E75-F2D2-4CEF-BBE9-8DFDA85F5434}" uniqueName="P1054719">
      <xmlPr mapId="2" xpath="/FI-ZAIF_Novi/IPK-E_1000602/P1054719" xmlDataType="double"/>
    </xmlCellPr>
  </singleXmlCell>
  <singleXmlCell id="770" xr6:uid="{FE5EA65A-9185-4CE3-9D07-3A3DDF0F682C}" r="K39" connectionId="1">
    <xmlCellPr id="1" xr6:uid="{759AD871-E5B5-4130-B72A-87DF9AA2365E}" uniqueName="P1054755">
      <xmlPr mapId="2" xpath="/FI-ZAIF_Novi/IPK-E_1000602/P1054755" xmlDataType="double"/>
    </xmlCellPr>
  </singleXmlCell>
  <singleXmlCell id="771" xr6:uid="{FD3ABF4C-81FE-4DE7-81E8-899FD2D64063}" r="L39" connectionId="1">
    <xmlCellPr id="1" xr6:uid="{3B49C953-B582-45DA-B70A-46CC061184BE}" uniqueName="P1054791">
      <xmlPr mapId="2" xpath="/FI-ZAIF_Novi/IPK-E_1000602/P1054791" xmlDataType="double"/>
    </xmlCellPr>
  </singleXmlCell>
  <singleXmlCell id="772" xr6:uid="{70D610F8-E0D2-4C00-9119-3109186F7DFB}" r="M39" connectionId="1">
    <xmlCellPr id="1" xr6:uid="{069D694F-E7CB-4622-8391-50B4F3D9DAB8}" uniqueName="P1054827">
      <xmlPr mapId="2" xpath="/FI-ZAIF_Novi/IPK-E_1000602/P1054827" xmlDataType="double"/>
    </xmlCellPr>
  </singleXmlCell>
  <singleXmlCell id="773" xr6:uid="{014C3B0C-9CF7-4242-AB10-42D398EBE86F}" r="N39" connectionId="1">
    <xmlCellPr id="1" xr6:uid="{B787391A-9435-48CB-9506-82CE2EB8962D}" uniqueName="P1054863">
      <xmlPr mapId="2" xpath="/FI-ZAIF_Novi/IPK-E_1000602/P1054863" xmlDataType="double"/>
    </xmlCellPr>
  </singleXmlCell>
  <singleXmlCell id="774" xr6:uid="{3C01D93D-7B06-41CF-B23D-A5A351DEEAD9}" r="O39" connectionId="1">
    <xmlCellPr id="1" xr6:uid="{25BA1F58-4264-4F3C-AA92-F848791AC25A}" uniqueName="P1054899">
      <xmlPr mapId="2" xpath="/FI-ZAIF_Novi/IPK-E_1000602/P1054899" xmlDataType="double"/>
    </xmlCellPr>
  </singleXmlCell>
  <singleXmlCell id="775" xr6:uid="{0FF791E4-8047-4927-A3FA-ED045BD9FD34}" r="P39" connectionId="1">
    <xmlCellPr id="1" xr6:uid="{0A747F1F-D322-4ADA-9BC8-EEE03ED2F284}" uniqueName="P1054935">
      <xmlPr mapId="2" xpath="/FI-ZAIF_Novi/IPK-E_1000602/P1054935" xmlDataType="double"/>
    </xmlCellPr>
  </singleXmlCell>
  <singleXmlCell id="776" xr6:uid="{B2C87EC9-961D-46A9-AD13-3687398E9619}" r="H40" connectionId="1">
    <xmlCellPr id="1" xr6:uid="{3B7F6997-AF91-4110-A7FB-E3068EEA2864}" uniqueName="P1054566">
      <xmlPr mapId="2" xpath="/FI-ZAIF_Novi/IPK-E_1000602/P1054566" xmlDataType="double"/>
    </xmlCellPr>
  </singleXmlCell>
  <singleXmlCell id="777" xr6:uid="{548B5987-E2CB-4130-91F8-C1C18D29C0E2}" r="I40" connectionId="1">
    <xmlCellPr id="1" xr6:uid="{C20D2022-BB12-4214-A5C3-3F5CF7BBC3FC}" uniqueName="P1054684">
      <xmlPr mapId="2" xpath="/FI-ZAIF_Novi/IPK-E_1000602/P1054684" xmlDataType="double"/>
    </xmlCellPr>
  </singleXmlCell>
  <singleXmlCell id="778" xr6:uid="{C4369699-9559-4387-ABEC-239DB6506CAE}" r="J40" connectionId="1">
    <xmlCellPr id="1" xr6:uid="{421D9AAC-F271-413C-9220-2E2709F9DAEF}" uniqueName="P1054720">
      <xmlPr mapId="2" xpath="/FI-ZAIF_Novi/IPK-E_1000602/P1054720" xmlDataType="double"/>
    </xmlCellPr>
  </singleXmlCell>
  <singleXmlCell id="779" xr6:uid="{BBA95905-F479-480E-9191-9CE681EAAE07}" r="K40" connectionId="1">
    <xmlCellPr id="1" xr6:uid="{CE2BB5CF-F4E8-4F42-940E-883239958E50}" uniqueName="P1054756">
      <xmlPr mapId="2" xpath="/FI-ZAIF_Novi/IPK-E_1000602/P1054756" xmlDataType="double"/>
    </xmlCellPr>
  </singleXmlCell>
  <singleXmlCell id="780" xr6:uid="{C260E551-7162-4273-B886-C68AF278FCB1}" r="L40" connectionId="1">
    <xmlCellPr id="1" xr6:uid="{AF1B142F-4808-4CEE-A1A2-E0F525E55907}" uniqueName="P1054792">
      <xmlPr mapId="2" xpath="/FI-ZAIF_Novi/IPK-E_1000602/P1054792" xmlDataType="double"/>
    </xmlCellPr>
  </singleXmlCell>
  <singleXmlCell id="781" xr6:uid="{F7199BA3-81F9-4B71-BDC5-51584D7E44E4}" r="M40" connectionId="1">
    <xmlCellPr id="1" xr6:uid="{8F53D2D1-A363-44AF-BE8E-60930333E29A}" uniqueName="P1054828">
      <xmlPr mapId="2" xpath="/FI-ZAIF_Novi/IPK-E_1000602/P1054828" xmlDataType="double"/>
    </xmlCellPr>
  </singleXmlCell>
  <singleXmlCell id="782" xr6:uid="{CF5ECE60-3625-4D02-81E3-E02F40BBC1A5}" r="N40" connectionId="1">
    <xmlCellPr id="1" xr6:uid="{929F2C35-4FFB-4B74-A55C-FCBB43B92830}" uniqueName="P1054864">
      <xmlPr mapId="2" xpath="/FI-ZAIF_Novi/IPK-E_1000602/P1054864" xmlDataType="double"/>
    </xmlCellPr>
  </singleXmlCell>
  <singleXmlCell id="783" xr6:uid="{03385C0C-9A1C-4484-8692-68E19E8AF850}" r="O40" connectionId="1">
    <xmlCellPr id="1" xr6:uid="{50468CD1-2AE8-4250-830E-54CEFA98AD9F}" uniqueName="P1054900">
      <xmlPr mapId="2" xpath="/FI-ZAIF_Novi/IPK-E_1000602/P1054900" xmlDataType="double"/>
    </xmlCellPr>
  </singleXmlCell>
  <singleXmlCell id="784" xr6:uid="{713DC5CE-1B70-427B-A82C-852F2E05EE5C}" r="P40" connectionId="1">
    <xmlCellPr id="1" xr6:uid="{BAB4F2F0-A379-4B96-903E-DFE98F906C08}" uniqueName="P1054936">
      <xmlPr mapId="2" xpath="/FI-ZAIF_Novi/IPK-E_1000602/P1054936" xmlDataType="double"/>
    </xmlCellPr>
  </singleXmlCell>
  <singleXmlCell id="785" xr6:uid="{26B62E0B-391D-449B-B881-4C43EF390DBE}" r="H41" connectionId="1">
    <xmlCellPr id="1" xr6:uid="{6F76A48C-1C45-41A6-84BB-626FFF7347CA}" uniqueName="P1054567">
      <xmlPr mapId="2" xpath="/FI-ZAIF_Novi/IPK-E_1000602/P1054567" xmlDataType="double"/>
    </xmlCellPr>
  </singleXmlCell>
  <singleXmlCell id="786" xr6:uid="{7F0C3BCE-9472-4805-BC6E-7FDA193A2D7E}" r="I41" connectionId="1">
    <xmlCellPr id="1" xr6:uid="{89D82A2A-6913-41B4-ACF8-97C2EA07EEFE}" uniqueName="P1054685">
      <xmlPr mapId="2" xpath="/FI-ZAIF_Novi/IPK-E_1000602/P1054685" xmlDataType="double"/>
    </xmlCellPr>
  </singleXmlCell>
  <singleXmlCell id="787" xr6:uid="{986387FA-BF20-4DFA-A066-022B8CE97FF0}" r="J41" connectionId="1">
    <xmlCellPr id="1" xr6:uid="{4CCCCFC1-EB28-4732-BDFD-17568A94E443}" uniqueName="P1054721">
      <xmlPr mapId="2" xpath="/FI-ZAIF_Novi/IPK-E_1000602/P1054721" xmlDataType="double"/>
    </xmlCellPr>
  </singleXmlCell>
  <singleXmlCell id="788" xr6:uid="{A9619FA8-C15F-418C-A954-30C4E367B367}" r="K41" connectionId="1">
    <xmlCellPr id="1" xr6:uid="{97E5D4E6-55C3-4038-AD57-E2CF59438FE4}" uniqueName="P1054757">
      <xmlPr mapId="2" xpath="/FI-ZAIF_Novi/IPK-E_1000602/P1054757" xmlDataType="double"/>
    </xmlCellPr>
  </singleXmlCell>
  <singleXmlCell id="789" xr6:uid="{73285EC9-C0B0-46F0-8628-B05ACF2315CC}" r="L41" connectionId="1">
    <xmlCellPr id="1" xr6:uid="{516405B2-3877-44BE-913F-AC1BE6AB71FA}" uniqueName="P1054793">
      <xmlPr mapId="2" xpath="/FI-ZAIF_Novi/IPK-E_1000602/P1054793" xmlDataType="double"/>
    </xmlCellPr>
  </singleXmlCell>
  <singleXmlCell id="790" xr6:uid="{A209B253-F940-4624-831F-6B1F88C4BEF3}" r="M41" connectionId="1">
    <xmlCellPr id="1" xr6:uid="{FA3A32C3-0B20-492A-87B1-5804812C60FD}" uniqueName="P1054829">
      <xmlPr mapId="2" xpath="/FI-ZAIF_Novi/IPK-E_1000602/P1054829" xmlDataType="double"/>
    </xmlCellPr>
  </singleXmlCell>
  <singleXmlCell id="791" xr6:uid="{BBFF10E5-63A5-409B-9C88-2C1C1F4399BA}" r="N41" connectionId="1">
    <xmlCellPr id="1" xr6:uid="{D1568539-6ADF-4E9D-8F75-0B5A79E41AAA}" uniqueName="P1054865">
      <xmlPr mapId="2" xpath="/FI-ZAIF_Novi/IPK-E_1000602/P1054865" xmlDataType="double"/>
    </xmlCellPr>
  </singleXmlCell>
  <singleXmlCell id="792" xr6:uid="{B65EFFA3-D5A2-489F-8E70-1CCB5FBF21F5}" r="O41" connectionId="1">
    <xmlCellPr id="1" xr6:uid="{D2DBE820-325C-438E-9E66-61BC553C6435}" uniqueName="P1054901">
      <xmlPr mapId="2" xpath="/FI-ZAIF_Novi/IPK-E_1000602/P1054901" xmlDataType="double"/>
    </xmlCellPr>
  </singleXmlCell>
  <singleXmlCell id="793" xr6:uid="{7780F536-5D33-4C25-88BA-AF584C092554}" r="P41" connectionId="1">
    <xmlCellPr id="1" xr6:uid="{CC161D63-4F7C-4039-AB06-CED93A1BE736}" uniqueName="P1054937">
      <xmlPr mapId="2" xpath="/FI-ZAIF_Novi/IPK-E_1000602/P1054937" xmlDataType="double"/>
    </xmlCellPr>
  </singleXmlCell>
  <singleXmlCell id="794" xr6:uid="{69920E78-869B-45B2-9C76-D27DCD7008DA}" r="H42" connectionId="1">
    <xmlCellPr id="1" xr6:uid="{FBDF4652-0DEC-4504-BF2D-89ECE9E53EE9}" uniqueName="P1054568">
      <xmlPr mapId="2" xpath="/FI-ZAIF_Novi/IPK-E_1000602/P1054568" xmlDataType="double"/>
    </xmlCellPr>
  </singleXmlCell>
  <singleXmlCell id="795" xr6:uid="{B913F61F-68B0-491E-A77E-72E4B4B4DAE2}" r="I42" connectionId="1">
    <xmlCellPr id="1" xr6:uid="{A65B6BD3-15DB-4AC2-9BB2-F7C87E1B7BC2}" uniqueName="P1054686">
      <xmlPr mapId="2" xpath="/FI-ZAIF_Novi/IPK-E_1000602/P1054686" xmlDataType="double"/>
    </xmlCellPr>
  </singleXmlCell>
  <singleXmlCell id="796" xr6:uid="{EC8BA115-B806-46B8-9374-1AEE9C818A31}" r="J42" connectionId="1">
    <xmlCellPr id="1" xr6:uid="{D79F5BDD-92B9-49E0-9EF0-783D587FA5F6}" uniqueName="P1054722">
      <xmlPr mapId="2" xpath="/FI-ZAIF_Novi/IPK-E_1000602/P1054722" xmlDataType="double"/>
    </xmlCellPr>
  </singleXmlCell>
  <singleXmlCell id="797" xr6:uid="{BC11F3B1-31EC-4DFD-A5F9-C5AEB7F69769}" r="K42" connectionId="1">
    <xmlCellPr id="1" xr6:uid="{30B6DAD2-33ED-46F0-A87B-AD0F4A83A3FC}" uniqueName="P1054758">
      <xmlPr mapId="2" xpath="/FI-ZAIF_Novi/IPK-E_1000602/P1054758" xmlDataType="double"/>
    </xmlCellPr>
  </singleXmlCell>
  <singleXmlCell id="798" xr6:uid="{958625E9-B2BD-478C-A3F8-85EE4DA111DF}" r="L42" connectionId="1">
    <xmlCellPr id="1" xr6:uid="{40302DD1-9157-4300-9039-B662DF13614D}" uniqueName="P1054794">
      <xmlPr mapId="2" xpath="/FI-ZAIF_Novi/IPK-E_1000602/P1054794" xmlDataType="double"/>
    </xmlCellPr>
  </singleXmlCell>
  <singleXmlCell id="799" xr6:uid="{78A5F730-DD5F-4C22-BAF6-96B1E5C02821}" r="M42" connectionId="1">
    <xmlCellPr id="1" xr6:uid="{A4461988-2667-438D-98B9-071375AF04F4}" uniqueName="P1054830">
      <xmlPr mapId="2" xpath="/FI-ZAIF_Novi/IPK-E_1000602/P1054830" xmlDataType="double"/>
    </xmlCellPr>
  </singleXmlCell>
  <singleXmlCell id="800" xr6:uid="{F1349A9C-E536-483C-AF91-3485107153F5}" r="N42" connectionId="1">
    <xmlCellPr id="1" xr6:uid="{1B522D69-2990-4DC8-A392-4FB9ABE18E91}" uniqueName="P1054866">
      <xmlPr mapId="2" xpath="/FI-ZAIF_Novi/IPK-E_1000602/P1054866" xmlDataType="double"/>
    </xmlCellPr>
  </singleXmlCell>
  <singleXmlCell id="801" xr6:uid="{4E8642CC-4310-479B-B70B-419D34075412}" r="O42" connectionId="1">
    <xmlCellPr id="1" xr6:uid="{48A2ECC8-B3B0-41B9-A260-A201B5EFDD0D}" uniqueName="P1054902">
      <xmlPr mapId="2" xpath="/FI-ZAIF_Novi/IPK-E_1000602/P1054902" xmlDataType="double"/>
    </xmlCellPr>
  </singleXmlCell>
  <singleXmlCell id="802" xr6:uid="{25ADCFC8-96AA-4511-A132-0983DC14BA38}" r="P42" connectionId="1">
    <xmlCellPr id="1" xr6:uid="{77788B56-A90D-4F0A-9C96-8FD9208DA2CD}" uniqueName="P1054938">
      <xmlPr mapId="2" xpath="/FI-ZAIF_Novi/IPK-E_1000602/P1054938" xmlDataType="double"/>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1EB84-8A90-40F7-A124-F700430C1748}">
  <dimension ref="A1:J72"/>
  <sheetViews>
    <sheetView tabSelected="1" view="pageBreakPreview" zoomScaleNormal="100" zoomScaleSheetLayoutView="100" workbookViewId="0">
      <selection activeCell="E8" sqref="E8"/>
    </sheetView>
  </sheetViews>
  <sheetFormatPr defaultColWidth="9.140625" defaultRowHeight="15" x14ac:dyDescent="0.25"/>
  <cols>
    <col min="1" max="10" width="11.7109375" style="3" customWidth="1"/>
    <col min="11" max="16384" width="9.140625" style="3"/>
  </cols>
  <sheetData>
    <row r="1" spans="1:10" ht="15.75" x14ac:dyDescent="0.25">
      <c r="A1" s="144" t="s">
        <v>0</v>
      </c>
      <c r="B1" s="145"/>
      <c r="C1" s="145"/>
      <c r="D1" s="1"/>
      <c r="E1" s="1"/>
      <c r="F1" s="1"/>
      <c r="G1" s="1"/>
      <c r="H1" s="1"/>
      <c r="I1" s="1"/>
      <c r="J1" s="2"/>
    </row>
    <row r="2" spans="1:10" ht="14.45" customHeight="1" x14ac:dyDescent="0.25">
      <c r="A2" s="146" t="s">
        <v>1</v>
      </c>
      <c r="B2" s="147"/>
      <c r="C2" s="147"/>
      <c r="D2" s="147"/>
      <c r="E2" s="147"/>
      <c r="F2" s="147"/>
      <c r="G2" s="147"/>
      <c r="H2" s="147"/>
      <c r="I2" s="147"/>
      <c r="J2" s="148"/>
    </row>
    <row r="3" spans="1:10" x14ac:dyDescent="0.25">
      <c r="A3" s="4"/>
      <c r="B3" s="5"/>
      <c r="C3" s="5"/>
      <c r="D3" s="5"/>
      <c r="E3" s="5"/>
      <c r="F3" s="5"/>
      <c r="G3" s="5"/>
      <c r="H3" s="5"/>
      <c r="I3" s="5"/>
      <c r="J3" s="6"/>
    </row>
    <row r="4" spans="1:10" ht="33.6" customHeight="1" x14ac:dyDescent="0.25">
      <c r="A4" s="149" t="s">
        <v>2</v>
      </c>
      <c r="B4" s="150"/>
      <c r="C4" s="150"/>
      <c r="D4" s="150"/>
      <c r="E4" s="151">
        <v>44927</v>
      </c>
      <c r="F4" s="152"/>
      <c r="G4" s="9" t="s">
        <v>3</v>
      </c>
      <c r="H4" s="151">
        <v>45291</v>
      </c>
      <c r="I4" s="152"/>
      <c r="J4" s="10"/>
    </row>
    <row r="5" spans="1:10" s="11" customFormat="1" ht="10.35" customHeight="1" x14ac:dyDescent="0.25">
      <c r="A5" s="153"/>
      <c r="B5" s="154"/>
      <c r="C5" s="154"/>
      <c r="D5" s="154"/>
      <c r="E5" s="154"/>
      <c r="F5" s="154"/>
      <c r="G5" s="154"/>
      <c r="H5" s="154"/>
      <c r="I5" s="154"/>
      <c r="J5" s="155"/>
    </row>
    <row r="6" spans="1:10" ht="20.45" customHeight="1" x14ac:dyDescent="0.25">
      <c r="A6" s="7"/>
      <c r="B6" s="12" t="s">
        <v>4</v>
      </c>
      <c r="C6" s="8"/>
      <c r="D6" s="8"/>
      <c r="E6" s="13">
        <v>2023</v>
      </c>
      <c r="F6" s="14"/>
      <c r="G6" s="9"/>
      <c r="H6" s="14"/>
      <c r="I6" s="15"/>
      <c r="J6" s="16"/>
    </row>
    <row r="7" spans="1:10" s="18" customFormat="1" ht="11.1" customHeight="1" x14ac:dyDescent="0.25">
      <c r="A7" s="7"/>
      <c r="B7" s="8"/>
      <c r="C7" s="8"/>
      <c r="D7" s="8"/>
      <c r="E7" s="17"/>
      <c r="F7" s="17"/>
      <c r="G7" s="9"/>
      <c r="H7" s="14"/>
      <c r="I7" s="15"/>
      <c r="J7" s="16"/>
    </row>
    <row r="8" spans="1:10" ht="20.45" customHeight="1" x14ac:dyDescent="0.25">
      <c r="A8" s="7"/>
      <c r="B8" s="12" t="s">
        <v>5</v>
      </c>
      <c r="C8" s="8"/>
      <c r="D8" s="8"/>
      <c r="E8" s="13">
        <v>4</v>
      </c>
      <c r="F8" s="14"/>
      <c r="G8" s="9"/>
      <c r="H8" s="14"/>
      <c r="I8" s="15"/>
      <c r="J8" s="16"/>
    </row>
    <row r="9" spans="1:10" s="18" customFormat="1" ht="11.1" customHeight="1" x14ac:dyDescent="0.25">
      <c r="A9" s="7"/>
      <c r="B9" s="8"/>
      <c r="C9" s="8"/>
      <c r="D9" s="8"/>
      <c r="E9" s="17"/>
      <c r="F9" s="17"/>
      <c r="G9" s="9"/>
      <c r="H9" s="17"/>
      <c r="I9" s="19"/>
      <c r="J9" s="16"/>
    </row>
    <row r="10" spans="1:10" ht="38.1" customHeight="1" x14ac:dyDescent="0.25">
      <c r="A10" s="140" t="s">
        <v>6</v>
      </c>
      <c r="B10" s="141"/>
      <c r="C10" s="141"/>
      <c r="D10" s="141"/>
      <c r="E10" s="141"/>
      <c r="F10" s="141"/>
      <c r="G10" s="141"/>
      <c r="H10" s="141"/>
      <c r="I10" s="141"/>
      <c r="J10" s="20"/>
    </row>
    <row r="11" spans="1:10" ht="24.6" customHeight="1" x14ac:dyDescent="0.25">
      <c r="A11" s="128" t="s">
        <v>7</v>
      </c>
      <c r="B11" s="142"/>
      <c r="C11" s="134" t="s">
        <v>8</v>
      </c>
      <c r="D11" s="135"/>
      <c r="E11" s="21"/>
      <c r="F11" s="100" t="s">
        <v>9</v>
      </c>
      <c r="G11" s="138"/>
      <c r="H11" s="116" t="s">
        <v>10</v>
      </c>
      <c r="I11" s="117"/>
      <c r="J11" s="24"/>
    </row>
    <row r="12" spans="1:10" ht="14.45" customHeight="1" x14ac:dyDescent="0.25">
      <c r="A12" s="25"/>
      <c r="B12" s="26"/>
      <c r="C12" s="26"/>
      <c r="D12" s="26"/>
      <c r="E12" s="143"/>
      <c r="F12" s="143"/>
      <c r="G12" s="143"/>
      <c r="H12" s="143"/>
      <c r="I12" s="27"/>
      <c r="J12" s="24"/>
    </row>
    <row r="13" spans="1:10" ht="21" customHeight="1" x14ac:dyDescent="0.25">
      <c r="A13" s="99" t="s">
        <v>11</v>
      </c>
      <c r="B13" s="138"/>
      <c r="C13" s="134" t="s">
        <v>12</v>
      </c>
      <c r="D13" s="135"/>
      <c r="E13" s="156"/>
      <c r="F13" s="143"/>
      <c r="G13" s="143"/>
      <c r="H13" s="143"/>
      <c r="I13" s="27"/>
      <c r="J13" s="24"/>
    </row>
    <row r="14" spans="1:10" ht="11.1" customHeight="1" x14ac:dyDescent="0.25">
      <c r="A14" s="21"/>
      <c r="B14" s="27"/>
      <c r="C14" s="26"/>
      <c r="D14" s="26"/>
      <c r="E14" s="106"/>
      <c r="F14" s="106"/>
      <c r="G14" s="106"/>
      <c r="H14" s="106"/>
      <c r="I14" s="26"/>
      <c r="J14" s="29"/>
    </row>
    <row r="15" spans="1:10" ht="23.1" customHeight="1" x14ac:dyDescent="0.25">
      <c r="A15" s="99" t="s">
        <v>13</v>
      </c>
      <c r="B15" s="138"/>
      <c r="C15" s="134" t="s">
        <v>14</v>
      </c>
      <c r="D15" s="135"/>
      <c r="E15" s="139"/>
      <c r="F15" s="130"/>
      <c r="G15" s="22" t="s">
        <v>15</v>
      </c>
      <c r="H15" s="116" t="s">
        <v>16</v>
      </c>
      <c r="I15" s="117"/>
      <c r="J15" s="31"/>
    </row>
    <row r="16" spans="1:10" ht="11.1" customHeight="1" x14ac:dyDescent="0.25">
      <c r="A16" s="21"/>
      <c r="B16" s="27"/>
      <c r="C16" s="26"/>
      <c r="D16" s="26"/>
      <c r="E16" s="106"/>
      <c r="F16" s="106"/>
      <c r="G16" s="106"/>
      <c r="H16" s="106"/>
      <c r="I16" s="26"/>
      <c r="J16" s="29"/>
    </row>
    <row r="17" spans="1:10" ht="23.1" customHeight="1" x14ac:dyDescent="0.25">
      <c r="A17" s="28"/>
      <c r="B17" s="22" t="s">
        <v>17</v>
      </c>
      <c r="C17" s="134" t="s">
        <v>18</v>
      </c>
      <c r="D17" s="135"/>
      <c r="E17" s="30"/>
      <c r="F17" s="30"/>
      <c r="G17" s="30"/>
      <c r="H17" s="30"/>
      <c r="I17" s="30"/>
      <c r="J17" s="31"/>
    </row>
    <row r="18" spans="1:10" x14ac:dyDescent="0.25">
      <c r="A18" s="136"/>
      <c r="B18" s="137"/>
      <c r="C18" s="106"/>
      <c r="D18" s="106"/>
      <c r="E18" s="106"/>
      <c r="F18" s="106"/>
      <c r="G18" s="106"/>
      <c r="H18" s="106"/>
      <c r="I18" s="26"/>
      <c r="J18" s="29"/>
    </row>
    <row r="19" spans="1:10" x14ac:dyDescent="0.25">
      <c r="A19" s="128" t="s">
        <v>19</v>
      </c>
      <c r="B19" s="129"/>
      <c r="C19" s="107" t="s">
        <v>297</v>
      </c>
      <c r="D19" s="108"/>
      <c r="E19" s="108"/>
      <c r="F19" s="108"/>
      <c r="G19" s="108"/>
      <c r="H19" s="108"/>
      <c r="I19" s="108"/>
      <c r="J19" s="109"/>
    </row>
    <row r="20" spans="1:10" x14ac:dyDescent="0.25">
      <c r="A20" s="25"/>
      <c r="B20" s="26"/>
      <c r="C20" s="32"/>
      <c r="D20" s="26"/>
      <c r="E20" s="106"/>
      <c r="F20" s="106"/>
      <c r="G20" s="106"/>
      <c r="H20" s="106"/>
      <c r="I20" s="26"/>
      <c r="J20" s="29"/>
    </row>
    <row r="21" spans="1:10" x14ac:dyDescent="0.25">
      <c r="A21" s="128" t="s">
        <v>20</v>
      </c>
      <c r="B21" s="129"/>
      <c r="C21" s="116">
        <v>10000</v>
      </c>
      <c r="D21" s="117"/>
      <c r="E21" s="106"/>
      <c r="F21" s="106"/>
      <c r="G21" s="107" t="s">
        <v>21</v>
      </c>
      <c r="H21" s="108"/>
      <c r="I21" s="108"/>
      <c r="J21" s="109"/>
    </row>
    <row r="22" spans="1:10" x14ac:dyDescent="0.25">
      <c r="A22" s="25"/>
      <c r="B22" s="26"/>
      <c r="C22" s="26"/>
      <c r="D22" s="26"/>
      <c r="E22" s="106"/>
      <c r="F22" s="106"/>
      <c r="G22" s="106"/>
      <c r="H22" s="106"/>
      <c r="I22" s="26"/>
      <c r="J22" s="29"/>
    </row>
    <row r="23" spans="1:10" x14ac:dyDescent="0.25">
      <c r="A23" s="128" t="s">
        <v>22</v>
      </c>
      <c r="B23" s="129"/>
      <c r="C23" s="107" t="s">
        <v>23</v>
      </c>
      <c r="D23" s="108"/>
      <c r="E23" s="108"/>
      <c r="F23" s="108"/>
      <c r="G23" s="108"/>
      <c r="H23" s="108"/>
      <c r="I23" s="108"/>
      <c r="J23" s="109"/>
    </row>
    <row r="24" spans="1:10" x14ac:dyDescent="0.25">
      <c r="A24" s="25"/>
      <c r="B24" s="26"/>
      <c r="C24" s="26"/>
      <c r="D24" s="26"/>
      <c r="E24" s="106"/>
      <c r="F24" s="106"/>
      <c r="G24" s="106"/>
      <c r="H24" s="106"/>
      <c r="I24" s="26"/>
      <c r="J24" s="29"/>
    </row>
    <row r="25" spans="1:10" x14ac:dyDescent="0.25">
      <c r="A25" s="128" t="s">
        <v>24</v>
      </c>
      <c r="B25" s="129"/>
      <c r="C25" s="131" t="s">
        <v>25</v>
      </c>
      <c r="D25" s="132"/>
      <c r="E25" s="132"/>
      <c r="F25" s="132"/>
      <c r="G25" s="132"/>
      <c r="H25" s="132"/>
      <c r="I25" s="132"/>
      <c r="J25" s="133"/>
    </row>
    <row r="26" spans="1:10" x14ac:dyDescent="0.25">
      <c r="A26" s="25"/>
      <c r="B26" s="26"/>
      <c r="C26" s="32"/>
      <c r="D26" s="26"/>
      <c r="E26" s="106"/>
      <c r="F26" s="106"/>
      <c r="G26" s="106"/>
      <c r="H26" s="106"/>
      <c r="I26" s="26"/>
      <c r="J26" s="29"/>
    </row>
    <row r="27" spans="1:10" x14ac:dyDescent="0.25">
      <c r="A27" s="128" t="s">
        <v>26</v>
      </c>
      <c r="B27" s="129"/>
      <c r="C27" s="131" t="s">
        <v>27</v>
      </c>
      <c r="D27" s="132"/>
      <c r="E27" s="132"/>
      <c r="F27" s="132"/>
      <c r="G27" s="132"/>
      <c r="H27" s="132"/>
      <c r="I27" s="132"/>
      <c r="J27" s="133"/>
    </row>
    <row r="28" spans="1:10" ht="14.1" customHeight="1" x14ac:dyDescent="0.25">
      <c r="A28" s="25"/>
      <c r="B28" s="26"/>
      <c r="C28" s="32"/>
      <c r="D28" s="26"/>
      <c r="E28" s="106"/>
      <c r="F28" s="106"/>
      <c r="G28" s="106"/>
      <c r="H28" s="106"/>
      <c r="I28" s="26"/>
      <c r="J28" s="29"/>
    </row>
    <row r="29" spans="1:10" ht="23.1" customHeight="1" x14ac:dyDescent="0.25">
      <c r="A29" s="99" t="s">
        <v>28</v>
      </c>
      <c r="B29" s="129"/>
      <c r="C29" s="33">
        <v>0</v>
      </c>
      <c r="D29" s="34"/>
      <c r="E29" s="110"/>
      <c r="F29" s="110"/>
      <c r="G29" s="110"/>
      <c r="H29" s="110"/>
      <c r="I29" s="35"/>
      <c r="J29" s="36"/>
    </row>
    <row r="30" spans="1:10" x14ac:dyDescent="0.25">
      <c r="A30" s="25"/>
      <c r="B30" s="26"/>
      <c r="C30" s="26"/>
      <c r="D30" s="26"/>
      <c r="E30" s="106"/>
      <c r="F30" s="106"/>
      <c r="G30" s="106"/>
      <c r="H30" s="106"/>
      <c r="I30" s="35"/>
      <c r="J30" s="36"/>
    </row>
    <row r="31" spans="1:10" x14ac:dyDescent="0.25">
      <c r="A31" s="128" t="s">
        <v>29</v>
      </c>
      <c r="B31" s="129"/>
      <c r="C31" s="37" t="s">
        <v>30</v>
      </c>
      <c r="D31" s="127" t="s">
        <v>31</v>
      </c>
      <c r="E31" s="114"/>
      <c r="F31" s="114"/>
      <c r="G31" s="114"/>
      <c r="H31" s="26"/>
      <c r="I31" s="38" t="s">
        <v>30</v>
      </c>
      <c r="J31" s="39" t="s">
        <v>32</v>
      </c>
    </row>
    <row r="32" spans="1:10" x14ac:dyDescent="0.25">
      <c r="A32" s="128"/>
      <c r="B32" s="129"/>
      <c r="C32" s="40"/>
      <c r="D32" s="9"/>
      <c r="E32" s="130"/>
      <c r="F32" s="130"/>
      <c r="G32" s="130"/>
      <c r="H32" s="130"/>
      <c r="I32" s="35"/>
      <c r="J32" s="36"/>
    </row>
    <row r="33" spans="1:10" x14ac:dyDescent="0.25">
      <c r="A33" s="128" t="s">
        <v>33</v>
      </c>
      <c r="B33" s="129"/>
      <c r="C33" s="33" t="s">
        <v>34</v>
      </c>
      <c r="D33" s="127" t="s">
        <v>35</v>
      </c>
      <c r="E33" s="114"/>
      <c r="F33" s="114"/>
      <c r="G33" s="114"/>
      <c r="H33" s="30"/>
      <c r="I33" s="38" t="s">
        <v>34</v>
      </c>
      <c r="J33" s="39" t="s">
        <v>36</v>
      </c>
    </row>
    <row r="34" spans="1:10" x14ac:dyDescent="0.25">
      <c r="A34" s="25"/>
      <c r="B34" s="26"/>
      <c r="C34" s="26"/>
      <c r="D34" s="26"/>
      <c r="E34" s="106"/>
      <c r="F34" s="106"/>
      <c r="G34" s="106"/>
      <c r="H34" s="106"/>
      <c r="I34" s="26"/>
      <c r="J34" s="29"/>
    </row>
    <row r="35" spans="1:10" x14ac:dyDescent="0.25">
      <c r="A35" s="127" t="s">
        <v>37</v>
      </c>
      <c r="B35" s="114"/>
      <c r="C35" s="114"/>
      <c r="D35" s="114"/>
      <c r="E35" s="114" t="s">
        <v>38</v>
      </c>
      <c r="F35" s="114"/>
      <c r="G35" s="114"/>
      <c r="H35" s="114"/>
      <c r="I35" s="114"/>
      <c r="J35" s="41" t="s">
        <v>39</v>
      </c>
    </row>
    <row r="36" spans="1:10" x14ac:dyDescent="0.25">
      <c r="A36" s="25"/>
      <c r="B36" s="26"/>
      <c r="C36" s="26"/>
      <c r="D36" s="26"/>
      <c r="E36" s="106"/>
      <c r="F36" s="106"/>
      <c r="G36" s="106"/>
      <c r="H36" s="106"/>
      <c r="I36" s="26"/>
      <c r="J36" s="36"/>
    </row>
    <row r="37" spans="1:10" x14ac:dyDescent="0.25">
      <c r="A37" s="122"/>
      <c r="B37" s="123"/>
      <c r="C37" s="123"/>
      <c r="D37" s="123"/>
      <c r="E37" s="122"/>
      <c r="F37" s="123"/>
      <c r="G37" s="123"/>
      <c r="H37" s="123"/>
      <c r="I37" s="124"/>
      <c r="J37" s="23"/>
    </row>
    <row r="38" spans="1:10" x14ac:dyDescent="0.25">
      <c r="A38" s="25"/>
      <c r="B38" s="26"/>
      <c r="C38" s="32"/>
      <c r="D38" s="126"/>
      <c r="E38" s="126"/>
      <c r="F38" s="126"/>
      <c r="G38" s="126"/>
      <c r="H38" s="126"/>
      <c r="I38" s="126"/>
      <c r="J38" s="29"/>
    </row>
    <row r="39" spans="1:10" x14ac:dyDescent="0.25">
      <c r="A39" s="122"/>
      <c r="B39" s="123"/>
      <c r="C39" s="123"/>
      <c r="D39" s="124"/>
      <c r="E39" s="122"/>
      <c r="F39" s="123"/>
      <c r="G39" s="123"/>
      <c r="H39" s="123"/>
      <c r="I39" s="124"/>
      <c r="J39" s="33"/>
    </row>
    <row r="40" spans="1:10" x14ac:dyDescent="0.25">
      <c r="A40" s="25"/>
      <c r="B40" s="26"/>
      <c r="C40" s="32"/>
      <c r="D40" s="42"/>
      <c r="E40" s="126"/>
      <c r="F40" s="126"/>
      <c r="G40" s="126"/>
      <c r="H40" s="126"/>
      <c r="I40" s="27"/>
      <c r="J40" s="29"/>
    </row>
    <row r="41" spans="1:10" x14ac:dyDescent="0.25">
      <c r="A41" s="122"/>
      <c r="B41" s="123"/>
      <c r="C41" s="123"/>
      <c r="D41" s="124"/>
      <c r="E41" s="122"/>
      <c r="F41" s="123"/>
      <c r="G41" s="123"/>
      <c r="H41" s="123"/>
      <c r="I41" s="124"/>
      <c r="J41" s="33"/>
    </row>
    <row r="42" spans="1:10" x14ac:dyDescent="0.25">
      <c r="A42" s="25"/>
      <c r="B42" s="26"/>
      <c r="C42" s="32"/>
      <c r="D42" s="42"/>
      <c r="E42" s="126"/>
      <c r="F42" s="126"/>
      <c r="G42" s="126"/>
      <c r="H42" s="126"/>
      <c r="I42" s="27"/>
      <c r="J42" s="29"/>
    </row>
    <row r="43" spans="1:10" x14ac:dyDescent="0.25">
      <c r="A43" s="122"/>
      <c r="B43" s="123"/>
      <c r="C43" s="123"/>
      <c r="D43" s="124"/>
      <c r="E43" s="122"/>
      <c r="F43" s="123"/>
      <c r="G43" s="123"/>
      <c r="H43" s="123"/>
      <c r="I43" s="124"/>
      <c r="J43" s="33"/>
    </row>
    <row r="44" spans="1:10" x14ac:dyDescent="0.25">
      <c r="A44" s="43"/>
      <c r="B44" s="32"/>
      <c r="C44" s="120"/>
      <c r="D44" s="120"/>
      <c r="E44" s="106"/>
      <c r="F44" s="106"/>
      <c r="G44" s="120"/>
      <c r="H44" s="120"/>
      <c r="I44" s="120"/>
      <c r="J44" s="29"/>
    </row>
    <row r="45" spans="1:10" x14ac:dyDescent="0.25">
      <c r="A45" s="122"/>
      <c r="B45" s="123"/>
      <c r="C45" s="123"/>
      <c r="D45" s="124"/>
      <c r="E45" s="122"/>
      <c r="F45" s="123"/>
      <c r="G45" s="123"/>
      <c r="H45" s="123"/>
      <c r="I45" s="124"/>
      <c r="J45" s="33"/>
    </row>
    <row r="46" spans="1:10" x14ac:dyDescent="0.25">
      <c r="A46" s="43"/>
      <c r="B46" s="32"/>
      <c r="C46" s="32"/>
      <c r="D46" s="26"/>
      <c r="E46" s="125"/>
      <c r="F46" s="125"/>
      <c r="G46" s="120"/>
      <c r="H46" s="120"/>
      <c r="I46" s="26"/>
      <c r="J46" s="29"/>
    </row>
    <row r="47" spans="1:10" x14ac:dyDescent="0.25">
      <c r="A47" s="122"/>
      <c r="B47" s="123"/>
      <c r="C47" s="123"/>
      <c r="D47" s="124"/>
      <c r="E47" s="122"/>
      <c r="F47" s="123"/>
      <c r="G47" s="123"/>
      <c r="H47" s="123"/>
      <c r="I47" s="124"/>
      <c r="J47" s="33"/>
    </row>
    <row r="48" spans="1:10" x14ac:dyDescent="0.25">
      <c r="A48" s="43"/>
      <c r="B48" s="32"/>
      <c r="C48" s="32"/>
      <c r="D48" s="26"/>
      <c r="E48" s="106"/>
      <c r="F48" s="106"/>
      <c r="G48" s="120"/>
      <c r="H48" s="120"/>
      <c r="I48" s="26"/>
      <c r="J48" s="44" t="s">
        <v>40</v>
      </c>
    </row>
    <row r="49" spans="1:10" x14ac:dyDescent="0.25">
      <c r="A49" s="43"/>
      <c r="B49" s="32"/>
      <c r="C49" s="32"/>
      <c r="D49" s="26"/>
      <c r="E49" s="106"/>
      <c r="F49" s="106"/>
      <c r="G49" s="120"/>
      <c r="H49" s="120"/>
      <c r="I49" s="26"/>
      <c r="J49" s="44" t="s">
        <v>41</v>
      </c>
    </row>
    <row r="50" spans="1:10" ht="14.45" customHeight="1" x14ac:dyDescent="0.25">
      <c r="A50" s="99" t="s">
        <v>42</v>
      </c>
      <c r="B50" s="100"/>
      <c r="C50" s="116" t="s">
        <v>41</v>
      </c>
      <c r="D50" s="117"/>
      <c r="E50" s="118" t="s">
        <v>43</v>
      </c>
      <c r="F50" s="119"/>
      <c r="G50" s="107"/>
      <c r="H50" s="108"/>
      <c r="I50" s="108"/>
      <c r="J50" s="109"/>
    </row>
    <row r="51" spans="1:10" x14ac:dyDescent="0.25">
      <c r="A51" s="43"/>
      <c r="B51" s="32"/>
      <c r="C51" s="120"/>
      <c r="D51" s="120"/>
      <c r="E51" s="106"/>
      <c r="F51" s="106"/>
      <c r="G51" s="121" t="s">
        <v>44</v>
      </c>
      <c r="H51" s="121"/>
      <c r="I51" s="121"/>
      <c r="J51" s="16"/>
    </row>
    <row r="52" spans="1:10" ht="14.1" customHeight="1" x14ac:dyDescent="0.25">
      <c r="A52" s="99" t="s">
        <v>45</v>
      </c>
      <c r="B52" s="100"/>
      <c r="C52" s="107"/>
      <c r="D52" s="108"/>
      <c r="E52" s="108"/>
      <c r="F52" s="108"/>
      <c r="G52" s="108"/>
      <c r="H52" s="108"/>
      <c r="I52" s="108"/>
      <c r="J52" s="109"/>
    </row>
    <row r="53" spans="1:10" x14ac:dyDescent="0.25">
      <c r="A53" s="25"/>
      <c r="B53" s="26"/>
      <c r="C53" s="110" t="s">
        <v>46</v>
      </c>
      <c r="D53" s="110"/>
      <c r="E53" s="110"/>
      <c r="F53" s="110"/>
      <c r="G53" s="110"/>
      <c r="H53" s="110"/>
      <c r="I53" s="110"/>
      <c r="J53" s="29"/>
    </row>
    <row r="54" spans="1:10" x14ac:dyDescent="0.25">
      <c r="A54" s="99" t="s">
        <v>47</v>
      </c>
      <c r="B54" s="100"/>
      <c r="C54" s="111"/>
      <c r="D54" s="112"/>
      <c r="E54" s="113"/>
      <c r="F54" s="106"/>
      <c r="G54" s="106"/>
      <c r="H54" s="114"/>
      <c r="I54" s="114"/>
      <c r="J54" s="115"/>
    </row>
    <row r="55" spans="1:10" x14ac:dyDescent="0.25">
      <c r="A55" s="25"/>
      <c r="B55" s="26"/>
      <c r="C55" s="32"/>
      <c r="D55" s="26"/>
      <c r="E55" s="106"/>
      <c r="F55" s="106"/>
      <c r="G55" s="106"/>
      <c r="H55" s="106"/>
      <c r="I55" s="26"/>
      <c r="J55" s="29"/>
    </row>
    <row r="56" spans="1:10" ht="14.45" customHeight="1" x14ac:dyDescent="0.25">
      <c r="A56" s="99" t="s">
        <v>24</v>
      </c>
      <c r="B56" s="100"/>
      <c r="C56" s="101"/>
      <c r="D56" s="102"/>
      <c r="E56" s="102"/>
      <c r="F56" s="102"/>
      <c r="G56" s="102"/>
      <c r="H56" s="102"/>
      <c r="I56" s="102"/>
      <c r="J56" s="103"/>
    </row>
    <row r="57" spans="1:10" x14ac:dyDescent="0.25">
      <c r="A57" s="25"/>
      <c r="B57" s="26"/>
      <c r="C57" s="26"/>
      <c r="D57" s="26"/>
      <c r="E57" s="106"/>
      <c r="F57" s="106"/>
      <c r="G57" s="106"/>
      <c r="H57" s="106"/>
      <c r="I57" s="26"/>
      <c r="J57" s="29"/>
    </row>
    <row r="58" spans="1:10" x14ac:dyDescent="0.25">
      <c r="A58" s="99" t="s">
        <v>48</v>
      </c>
      <c r="B58" s="100"/>
      <c r="C58" s="101"/>
      <c r="D58" s="102"/>
      <c r="E58" s="102"/>
      <c r="F58" s="102"/>
      <c r="G58" s="102"/>
      <c r="H58" s="102"/>
      <c r="I58" s="102"/>
      <c r="J58" s="103"/>
    </row>
    <row r="59" spans="1:10" ht="14.45" customHeight="1" x14ac:dyDescent="0.25">
      <c r="A59" s="25"/>
      <c r="B59" s="26"/>
      <c r="C59" s="104" t="s">
        <v>49</v>
      </c>
      <c r="D59" s="104"/>
      <c r="E59" s="104"/>
      <c r="F59" s="104"/>
      <c r="G59" s="26"/>
      <c r="H59" s="26"/>
      <c r="I59" s="26"/>
      <c r="J59" s="29"/>
    </row>
    <row r="60" spans="1:10" x14ac:dyDescent="0.25">
      <c r="A60" s="99" t="s">
        <v>50</v>
      </c>
      <c r="B60" s="100"/>
      <c r="C60" s="101"/>
      <c r="D60" s="102"/>
      <c r="E60" s="102"/>
      <c r="F60" s="102"/>
      <c r="G60" s="102"/>
      <c r="H60" s="102"/>
      <c r="I60" s="102"/>
      <c r="J60" s="103"/>
    </row>
    <row r="61" spans="1:10" ht="14.45" customHeight="1" x14ac:dyDescent="0.25">
      <c r="A61" s="45"/>
      <c r="B61" s="46"/>
      <c r="C61" s="105" t="s">
        <v>51</v>
      </c>
      <c r="D61" s="105"/>
      <c r="E61" s="105"/>
      <c r="F61" s="105"/>
      <c r="G61" s="105"/>
      <c r="H61" s="46"/>
      <c r="I61" s="46"/>
      <c r="J61" s="47"/>
    </row>
    <row r="68" s="3" customFormat="1" ht="27" customHeight="1" x14ac:dyDescent="0.25"/>
    <row r="72" s="3" customFormat="1"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31" xr:uid="{D0592872-B1FF-4C04-9132-5FF5DE8DB6CE}">
      <formula1>$I$31:$J$31</formula1>
    </dataValidation>
    <dataValidation type="list" allowBlank="1" showInputMessage="1" showErrorMessage="1" sqref="C33" xr:uid="{4BE94FEF-6C1A-4DCF-92F3-4E3926958D1A}">
      <formula1>$I$33:$J$33</formula1>
    </dataValidation>
    <dataValidation type="list" allowBlank="1" showInputMessage="1" showErrorMessage="1" sqref="C50:D50" xr:uid="{789F975D-0652-4FBC-BA76-D34849245B81}">
      <formula1>$J$48:$J$49</formula1>
    </dataValidation>
  </dataValidations>
  <pageMargins left="0.7" right="0.7" top="0.75" bottom="0.75" header="0.3" footer="0.3"/>
  <pageSetup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75C69-5ACF-444C-9A43-B2EE6259C6FF}">
  <dimension ref="A1:I69"/>
  <sheetViews>
    <sheetView view="pageBreakPreview" topLeftCell="A31" zoomScaleNormal="100" zoomScaleSheetLayoutView="100" workbookViewId="0">
      <selection activeCell="I60" sqref="I60"/>
    </sheetView>
  </sheetViews>
  <sheetFormatPr defaultColWidth="8.85546875" defaultRowHeight="15" x14ac:dyDescent="0.25"/>
  <cols>
    <col min="3" max="3" width="16.140625" customWidth="1"/>
    <col min="4" max="4" width="14.28515625" customWidth="1"/>
    <col min="6" max="6" width="12.140625" customWidth="1"/>
    <col min="7" max="7" width="13" customWidth="1"/>
    <col min="8" max="8" width="17.7109375" style="48" customWidth="1"/>
    <col min="9" max="9" width="16.7109375" style="48" customWidth="1"/>
  </cols>
  <sheetData>
    <row r="1" spans="1:9" x14ac:dyDescent="0.25">
      <c r="A1" s="169" t="s">
        <v>293</v>
      </c>
      <c r="B1" s="170"/>
      <c r="C1" s="170"/>
      <c r="D1" s="170"/>
      <c r="E1" s="170"/>
      <c r="F1" s="170"/>
      <c r="G1" s="170"/>
      <c r="H1" s="170"/>
    </row>
    <row r="2" spans="1:9" x14ac:dyDescent="0.25">
      <c r="A2" s="171" t="s">
        <v>295</v>
      </c>
      <c r="B2" s="172"/>
      <c r="C2" s="172"/>
      <c r="D2" s="172"/>
      <c r="E2" s="172"/>
      <c r="F2" s="172"/>
      <c r="G2" s="172"/>
      <c r="H2" s="172"/>
    </row>
    <row r="3" spans="1:9" x14ac:dyDescent="0.25">
      <c r="A3" s="173" t="s">
        <v>118</v>
      </c>
      <c r="B3" s="173"/>
      <c r="C3" s="173"/>
      <c r="D3" s="173"/>
      <c r="E3" s="173"/>
      <c r="F3" s="173"/>
      <c r="G3" s="173"/>
      <c r="H3" s="173"/>
      <c r="I3" s="174"/>
    </row>
    <row r="4" spans="1:9" ht="32.25" customHeight="1" x14ac:dyDescent="0.25">
      <c r="A4" s="175" t="s">
        <v>298</v>
      </c>
      <c r="B4" s="176"/>
      <c r="C4" s="176"/>
      <c r="D4" s="176"/>
      <c r="E4" s="176"/>
      <c r="F4" s="176"/>
      <c r="G4" s="176"/>
      <c r="H4" s="176"/>
      <c r="I4" s="177"/>
    </row>
    <row r="5" spans="1:9" ht="33.75" x14ac:dyDescent="0.25">
      <c r="A5" s="178" t="s">
        <v>52</v>
      </c>
      <c r="B5" s="179"/>
      <c r="C5" s="179"/>
      <c r="D5" s="179"/>
      <c r="E5" s="179"/>
      <c r="F5" s="179"/>
      <c r="G5" s="49" t="s">
        <v>53</v>
      </c>
      <c r="H5" s="50" t="s">
        <v>54</v>
      </c>
      <c r="I5" s="50" t="s">
        <v>55</v>
      </c>
    </row>
    <row r="6" spans="1:9" x14ac:dyDescent="0.25">
      <c r="A6" s="180">
        <v>1</v>
      </c>
      <c r="B6" s="181"/>
      <c r="C6" s="181"/>
      <c r="D6" s="181"/>
      <c r="E6" s="181"/>
      <c r="F6" s="181"/>
      <c r="G6" s="51">
        <v>2</v>
      </c>
      <c r="H6" s="50">
        <v>3</v>
      </c>
      <c r="I6" s="50">
        <v>4</v>
      </c>
    </row>
    <row r="7" spans="1:9" x14ac:dyDescent="0.25">
      <c r="A7" s="182"/>
      <c r="B7" s="182"/>
      <c r="C7" s="182"/>
      <c r="D7" s="182"/>
      <c r="E7" s="182"/>
      <c r="F7" s="182"/>
      <c r="G7" s="182"/>
      <c r="H7" s="182"/>
      <c r="I7" s="183"/>
    </row>
    <row r="8" spans="1:9" x14ac:dyDescent="0.25">
      <c r="A8" s="166" t="s">
        <v>56</v>
      </c>
      <c r="B8" s="184"/>
      <c r="C8" s="184"/>
      <c r="D8" s="184"/>
      <c r="E8" s="184"/>
      <c r="F8" s="184"/>
      <c r="G8" s="184"/>
      <c r="H8" s="184"/>
      <c r="I8" s="184"/>
    </row>
    <row r="9" spans="1:9" x14ac:dyDescent="0.25">
      <c r="A9" s="165" t="s">
        <v>57</v>
      </c>
      <c r="B9" s="165"/>
      <c r="C9" s="165"/>
      <c r="D9" s="165"/>
      <c r="E9" s="165"/>
      <c r="F9" s="165"/>
      <c r="G9" s="52">
        <v>1</v>
      </c>
      <c r="H9" s="84">
        <f>H10+H13+H14+H15+H16+H17+H18+H19+H20+H21+H22</f>
        <v>12181611.52</v>
      </c>
      <c r="I9" s="84">
        <f>I10+I13+I14+I15+I16+I17+I18+I19+I20+I21+I22</f>
        <v>13694229.630000001</v>
      </c>
    </row>
    <row r="10" spans="1:9" x14ac:dyDescent="0.25">
      <c r="A10" s="185" t="s">
        <v>58</v>
      </c>
      <c r="B10" s="185"/>
      <c r="C10" s="185"/>
      <c r="D10" s="185"/>
      <c r="E10" s="185"/>
      <c r="F10" s="185"/>
      <c r="G10" s="52">
        <v>2</v>
      </c>
      <c r="H10" s="84">
        <f>H11+H12</f>
        <v>12181611.52</v>
      </c>
      <c r="I10" s="84">
        <f>I11+I12</f>
        <v>10931680.9</v>
      </c>
    </row>
    <row r="11" spans="1:9" x14ac:dyDescent="0.25">
      <c r="A11" s="168" t="s">
        <v>59</v>
      </c>
      <c r="B11" s="168"/>
      <c r="C11" s="168"/>
      <c r="D11" s="168"/>
      <c r="E11" s="168"/>
      <c r="F11" s="168"/>
      <c r="G11" s="53">
        <v>3</v>
      </c>
      <c r="H11" s="83">
        <v>11213017.85</v>
      </c>
      <c r="I11" s="83">
        <v>10931680.9</v>
      </c>
    </row>
    <row r="12" spans="1:9" x14ac:dyDescent="0.25">
      <c r="A12" s="168" t="s">
        <v>60</v>
      </c>
      <c r="B12" s="168"/>
      <c r="C12" s="168"/>
      <c r="D12" s="168"/>
      <c r="E12" s="168"/>
      <c r="F12" s="168"/>
      <c r="G12" s="53">
        <v>4</v>
      </c>
      <c r="H12" s="83">
        <v>968593.67</v>
      </c>
      <c r="I12" s="83">
        <v>0</v>
      </c>
    </row>
    <row r="13" spans="1:9" x14ac:dyDescent="0.25">
      <c r="A13" s="162" t="s">
        <v>61</v>
      </c>
      <c r="B13" s="162"/>
      <c r="C13" s="162"/>
      <c r="D13" s="162"/>
      <c r="E13" s="162"/>
      <c r="F13" s="162"/>
      <c r="G13" s="53">
        <v>5</v>
      </c>
      <c r="H13" s="83">
        <v>0</v>
      </c>
      <c r="I13" s="83">
        <v>0</v>
      </c>
    </row>
    <row r="14" spans="1:9" x14ac:dyDescent="0.25">
      <c r="A14" s="162" t="s">
        <v>62</v>
      </c>
      <c r="B14" s="162"/>
      <c r="C14" s="162"/>
      <c r="D14" s="162"/>
      <c r="E14" s="162"/>
      <c r="F14" s="162"/>
      <c r="G14" s="53">
        <v>6</v>
      </c>
      <c r="H14" s="83">
        <v>0</v>
      </c>
      <c r="I14" s="83">
        <v>1399907.83</v>
      </c>
    </row>
    <row r="15" spans="1:9" x14ac:dyDescent="0.25">
      <c r="A15" s="162" t="s">
        <v>63</v>
      </c>
      <c r="B15" s="162"/>
      <c r="C15" s="162"/>
      <c r="D15" s="162"/>
      <c r="E15" s="162"/>
      <c r="F15" s="162"/>
      <c r="G15" s="53">
        <v>7</v>
      </c>
      <c r="H15" s="83">
        <v>0</v>
      </c>
      <c r="I15" s="83">
        <v>0</v>
      </c>
    </row>
    <row r="16" spans="1:9" x14ac:dyDescent="0.25">
      <c r="A16" s="162" t="s">
        <v>64</v>
      </c>
      <c r="B16" s="162"/>
      <c r="C16" s="162"/>
      <c r="D16" s="162"/>
      <c r="E16" s="162"/>
      <c r="F16" s="162"/>
      <c r="G16" s="53">
        <v>8</v>
      </c>
      <c r="H16" s="83">
        <v>0</v>
      </c>
      <c r="I16" s="83">
        <v>592640.9</v>
      </c>
    </row>
    <row r="17" spans="1:9" x14ac:dyDescent="0.25">
      <c r="A17" s="162" t="s">
        <v>65</v>
      </c>
      <c r="B17" s="162"/>
      <c r="C17" s="162"/>
      <c r="D17" s="162"/>
      <c r="E17" s="162"/>
      <c r="F17" s="162"/>
      <c r="G17" s="53">
        <v>9</v>
      </c>
      <c r="H17" s="83">
        <v>0</v>
      </c>
      <c r="I17" s="83">
        <v>0</v>
      </c>
    </row>
    <row r="18" spans="1:9" x14ac:dyDescent="0.25">
      <c r="A18" s="162" t="s">
        <v>66</v>
      </c>
      <c r="B18" s="162"/>
      <c r="C18" s="162"/>
      <c r="D18" s="162"/>
      <c r="E18" s="162"/>
      <c r="F18" s="162"/>
      <c r="G18" s="53">
        <v>10</v>
      </c>
      <c r="H18" s="83">
        <v>0</v>
      </c>
      <c r="I18" s="83">
        <v>0</v>
      </c>
    </row>
    <row r="19" spans="1:9" x14ac:dyDescent="0.25">
      <c r="A19" s="162" t="s">
        <v>67</v>
      </c>
      <c r="B19" s="162"/>
      <c r="C19" s="162"/>
      <c r="D19" s="162"/>
      <c r="E19" s="162"/>
      <c r="F19" s="162"/>
      <c r="G19" s="53">
        <v>11</v>
      </c>
      <c r="H19" s="83">
        <v>0</v>
      </c>
      <c r="I19" s="83">
        <v>0</v>
      </c>
    </row>
    <row r="20" spans="1:9" x14ac:dyDescent="0.25">
      <c r="A20" s="162" t="s">
        <v>68</v>
      </c>
      <c r="B20" s="162"/>
      <c r="C20" s="162"/>
      <c r="D20" s="162"/>
      <c r="E20" s="162"/>
      <c r="F20" s="162"/>
      <c r="G20" s="53">
        <v>12</v>
      </c>
      <c r="H20" s="83">
        <v>0</v>
      </c>
      <c r="I20" s="83">
        <v>770000</v>
      </c>
    </row>
    <row r="21" spans="1:9" x14ac:dyDescent="0.25">
      <c r="A21" s="162" t="s">
        <v>69</v>
      </c>
      <c r="B21" s="162"/>
      <c r="C21" s="162"/>
      <c r="D21" s="162"/>
      <c r="E21" s="162"/>
      <c r="F21" s="162"/>
      <c r="G21" s="53">
        <v>13</v>
      </c>
      <c r="H21" s="83">
        <v>0</v>
      </c>
      <c r="I21" s="83">
        <v>0</v>
      </c>
    </row>
    <row r="22" spans="1:9" x14ac:dyDescent="0.25">
      <c r="A22" s="162" t="s">
        <v>70</v>
      </c>
      <c r="B22" s="162"/>
      <c r="C22" s="162"/>
      <c r="D22" s="162"/>
      <c r="E22" s="162"/>
      <c r="F22" s="162"/>
      <c r="G22" s="53">
        <v>14</v>
      </c>
      <c r="H22" s="83">
        <v>0</v>
      </c>
      <c r="I22" s="83">
        <v>0</v>
      </c>
    </row>
    <row r="23" spans="1:9" x14ac:dyDescent="0.25">
      <c r="A23" s="165" t="s">
        <v>71</v>
      </c>
      <c r="B23" s="165"/>
      <c r="C23" s="165"/>
      <c r="D23" s="165"/>
      <c r="E23" s="165"/>
      <c r="F23" s="165"/>
      <c r="G23" s="52">
        <v>15</v>
      </c>
      <c r="H23" s="84">
        <f>H24+H25+H26</f>
        <v>1658521.6000000001</v>
      </c>
      <c r="I23" s="84">
        <f>I24+I25+I26</f>
        <v>9912.86</v>
      </c>
    </row>
    <row r="24" spans="1:9" x14ac:dyDescent="0.25">
      <c r="A24" s="162" t="s">
        <v>72</v>
      </c>
      <c r="B24" s="162"/>
      <c r="C24" s="162"/>
      <c r="D24" s="162"/>
      <c r="E24" s="162"/>
      <c r="F24" s="162"/>
      <c r="G24" s="53">
        <v>16</v>
      </c>
      <c r="H24" s="83">
        <v>1658521.6000000001</v>
      </c>
      <c r="I24" s="83">
        <v>9912.86</v>
      </c>
    </row>
    <row r="25" spans="1:9" x14ac:dyDescent="0.25">
      <c r="A25" s="162" t="s">
        <v>73</v>
      </c>
      <c r="B25" s="162"/>
      <c r="C25" s="162"/>
      <c r="D25" s="162"/>
      <c r="E25" s="162"/>
      <c r="F25" s="162"/>
      <c r="G25" s="53">
        <v>17</v>
      </c>
      <c r="H25" s="83">
        <v>0</v>
      </c>
      <c r="I25" s="83">
        <v>0</v>
      </c>
    </row>
    <row r="26" spans="1:9" x14ac:dyDescent="0.25">
      <c r="A26" s="162" t="s">
        <v>74</v>
      </c>
      <c r="B26" s="162"/>
      <c r="C26" s="162"/>
      <c r="D26" s="162"/>
      <c r="E26" s="162"/>
      <c r="F26" s="162"/>
      <c r="G26" s="53">
        <v>18</v>
      </c>
      <c r="H26" s="83">
        <v>0</v>
      </c>
      <c r="I26" s="83">
        <v>0</v>
      </c>
    </row>
    <row r="27" spans="1:9" x14ac:dyDescent="0.25">
      <c r="A27" s="165" t="s">
        <v>75</v>
      </c>
      <c r="B27" s="165"/>
      <c r="C27" s="165"/>
      <c r="D27" s="165"/>
      <c r="E27" s="165"/>
      <c r="F27" s="165"/>
      <c r="G27" s="52">
        <v>19</v>
      </c>
      <c r="H27" s="84">
        <f>H28+H29+H30+H31</f>
        <v>10149.049999999999</v>
      </c>
      <c r="I27" s="84">
        <f>I28+I29+I30+I31</f>
        <v>33107.569999999992</v>
      </c>
    </row>
    <row r="28" spans="1:9" x14ac:dyDescent="0.25">
      <c r="A28" s="162" t="s">
        <v>76</v>
      </c>
      <c r="B28" s="162"/>
      <c r="C28" s="162"/>
      <c r="D28" s="162"/>
      <c r="E28" s="162"/>
      <c r="F28" s="162"/>
      <c r="G28" s="53">
        <v>20</v>
      </c>
      <c r="H28" s="83">
        <v>10149.049999999999</v>
      </c>
      <c r="I28" s="83">
        <v>33107.569999999992</v>
      </c>
    </row>
    <row r="29" spans="1:9" x14ac:dyDescent="0.25">
      <c r="A29" s="162" t="s">
        <v>77</v>
      </c>
      <c r="B29" s="162"/>
      <c r="C29" s="162"/>
      <c r="D29" s="162"/>
      <c r="E29" s="162"/>
      <c r="F29" s="162"/>
      <c r="G29" s="53">
        <v>21</v>
      </c>
      <c r="H29" s="83">
        <v>0</v>
      </c>
      <c r="I29" s="83">
        <v>0</v>
      </c>
    </row>
    <row r="30" spans="1:9" x14ac:dyDescent="0.25">
      <c r="A30" s="162" t="s">
        <v>78</v>
      </c>
      <c r="B30" s="162"/>
      <c r="C30" s="162"/>
      <c r="D30" s="162"/>
      <c r="E30" s="162"/>
      <c r="F30" s="162"/>
      <c r="G30" s="53">
        <v>22</v>
      </c>
      <c r="H30" s="83">
        <v>0</v>
      </c>
      <c r="I30" s="83">
        <v>0</v>
      </c>
    </row>
    <row r="31" spans="1:9" x14ac:dyDescent="0.25">
      <c r="A31" s="162" t="s">
        <v>79</v>
      </c>
      <c r="B31" s="162"/>
      <c r="C31" s="162"/>
      <c r="D31" s="162"/>
      <c r="E31" s="162"/>
      <c r="F31" s="162"/>
      <c r="G31" s="53">
        <v>23</v>
      </c>
      <c r="H31" s="83">
        <v>0</v>
      </c>
      <c r="I31" s="83">
        <v>0</v>
      </c>
    </row>
    <row r="32" spans="1:9" x14ac:dyDescent="0.25">
      <c r="A32" s="163" t="s">
        <v>80</v>
      </c>
      <c r="B32" s="163"/>
      <c r="C32" s="163"/>
      <c r="D32" s="163"/>
      <c r="E32" s="163"/>
      <c r="F32" s="163"/>
      <c r="G32" s="53">
        <v>24</v>
      </c>
      <c r="H32" s="83">
        <v>111.49</v>
      </c>
      <c r="I32" s="83">
        <v>0</v>
      </c>
    </row>
    <row r="33" spans="1:9" x14ac:dyDescent="0.25">
      <c r="A33" s="164" t="s">
        <v>81</v>
      </c>
      <c r="B33" s="164"/>
      <c r="C33" s="164"/>
      <c r="D33" s="164"/>
      <c r="E33" s="164"/>
      <c r="F33" s="164"/>
      <c r="G33" s="52">
        <v>25</v>
      </c>
      <c r="H33" s="84">
        <f>H9+H23+H27+H32</f>
        <v>13850393.66</v>
      </c>
      <c r="I33" s="84">
        <f>I9+I23+I27+I32</f>
        <v>13737250.060000001</v>
      </c>
    </row>
    <row r="34" spans="1:9" x14ac:dyDescent="0.25">
      <c r="A34" s="159" t="s">
        <v>82</v>
      </c>
      <c r="B34" s="159"/>
      <c r="C34" s="159"/>
      <c r="D34" s="159"/>
      <c r="E34" s="159"/>
      <c r="F34" s="159"/>
      <c r="G34" s="53">
        <v>26</v>
      </c>
      <c r="H34" s="83">
        <v>0</v>
      </c>
      <c r="I34" s="83">
        <v>69884.38</v>
      </c>
    </row>
    <row r="35" spans="1:9" x14ac:dyDescent="0.25">
      <c r="A35" s="166" t="s">
        <v>83</v>
      </c>
      <c r="B35" s="167"/>
      <c r="C35" s="167"/>
      <c r="D35" s="167"/>
      <c r="E35" s="167"/>
      <c r="F35" s="167"/>
      <c r="G35" s="167"/>
      <c r="H35" s="167"/>
      <c r="I35" s="167"/>
    </row>
    <row r="36" spans="1:9" x14ac:dyDescent="0.25">
      <c r="A36" s="165" t="s">
        <v>84</v>
      </c>
      <c r="B36" s="165"/>
      <c r="C36" s="165"/>
      <c r="D36" s="165"/>
      <c r="E36" s="165"/>
      <c r="F36" s="165"/>
      <c r="G36" s="52">
        <v>27</v>
      </c>
      <c r="H36" s="85">
        <f>H37+H38+H39+H40+H41+H42+H43</f>
        <v>453516.75</v>
      </c>
      <c r="I36" s="85">
        <f>I37+I38+I39+I40+I41+I42+I43</f>
        <v>32400</v>
      </c>
    </row>
    <row r="37" spans="1:9" x14ac:dyDescent="0.25">
      <c r="A37" s="162" t="s">
        <v>85</v>
      </c>
      <c r="B37" s="162"/>
      <c r="C37" s="162"/>
      <c r="D37" s="162"/>
      <c r="E37" s="162"/>
      <c r="F37" s="162"/>
      <c r="G37" s="53">
        <v>28</v>
      </c>
      <c r="H37" s="83">
        <v>0</v>
      </c>
      <c r="I37" s="83">
        <v>0</v>
      </c>
    </row>
    <row r="38" spans="1:9" x14ac:dyDescent="0.25">
      <c r="A38" s="162" t="s">
        <v>86</v>
      </c>
      <c r="B38" s="162"/>
      <c r="C38" s="162"/>
      <c r="D38" s="162"/>
      <c r="E38" s="162"/>
      <c r="F38" s="162"/>
      <c r="G38" s="53">
        <v>29</v>
      </c>
      <c r="H38" s="83">
        <v>432015.66</v>
      </c>
      <c r="I38" s="83">
        <v>0</v>
      </c>
    </row>
    <row r="39" spans="1:9" x14ac:dyDescent="0.25">
      <c r="A39" s="162" t="s">
        <v>87</v>
      </c>
      <c r="B39" s="162"/>
      <c r="C39" s="162"/>
      <c r="D39" s="162"/>
      <c r="E39" s="162"/>
      <c r="F39" s="162"/>
      <c r="G39" s="53">
        <v>30</v>
      </c>
      <c r="H39" s="83">
        <v>0</v>
      </c>
      <c r="I39" s="83">
        <v>0</v>
      </c>
    </row>
    <row r="40" spans="1:9" x14ac:dyDescent="0.25">
      <c r="A40" s="162" t="s">
        <v>88</v>
      </c>
      <c r="B40" s="162"/>
      <c r="C40" s="162"/>
      <c r="D40" s="162"/>
      <c r="E40" s="162"/>
      <c r="F40" s="162"/>
      <c r="G40" s="53">
        <v>31</v>
      </c>
      <c r="H40" s="83">
        <v>21501.09</v>
      </c>
      <c r="I40" s="83">
        <v>32400</v>
      </c>
    </row>
    <row r="41" spans="1:9" x14ac:dyDescent="0.25">
      <c r="A41" s="162" t="s">
        <v>89</v>
      </c>
      <c r="B41" s="162"/>
      <c r="C41" s="162"/>
      <c r="D41" s="162"/>
      <c r="E41" s="162"/>
      <c r="F41" s="162"/>
      <c r="G41" s="53">
        <v>32</v>
      </c>
      <c r="H41" s="83">
        <v>0</v>
      </c>
      <c r="I41" s="83">
        <v>0</v>
      </c>
    </row>
    <row r="42" spans="1:9" x14ac:dyDescent="0.25">
      <c r="A42" s="162" t="s">
        <v>90</v>
      </c>
      <c r="B42" s="162"/>
      <c r="C42" s="162"/>
      <c r="D42" s="162"/>
      <c r="E42" s="162"/>
      <c r="F42" s="162"/>
      <c r="G42" s="53">
        <v>33</v>
      </c>
      <c r="H42" s="83">
        <v>0</v>
      </c>
      <c r="I42" s="83">
        <v>0</v>
      </c>
    </row>
    <row r="43" spans="1:9" x14ac:dyDescent="0.25">
      <c r="A43" s="162" t="s">
        <v>91</v>
      </c>
      <c r="B43" s="162"/>
      <c r="C43" s="162"/>
      <c r="D43" s="162"/>
      <c r="E43" s="162"/>
      <c r="F43" s="162"/>
      <c r="G43" s="53">
        <v>34</v>
      </c>
      <c r="H43" s="83">
        <v>0</v>
      </c>
      <c r="I43" s="83">
        <v>0</v>
      </c>
    </row>
    <row r="44" spans="1:9" x14ac:dyDescent="0.25">
      <c r="A44" s="165" t="s">
        <v>92</v>
      </c>
      <c r="B44" s="165"/>
      <c r="C44" s="165"/>
      <c r="D44" s="165"/>
      <c r="E44" s="165"/>
      <c r="F44" s="165"/>
      <c r="G44" s="52">
        <v>35</v>
      </c>
      <c r="H44" s="85">
        <f>H45+H46</f>
        <v>0</v>
      </c>
      <c r="I44" s="85">
        <f>I45+I46</f>
        <v>0</v>
      </c>
    </row>
    <row r="45" spans="1:9" x14ac:dyDescent="0.25">
      <c r="A45" s="162" t="s">
        <v>93</v>
      </c>
      <c r="B45" s="162"/>
      <c r="C45" s="162"/>
      <c r="D45" s="162"/>
      <c r="E45" s="162"/>
      <c r="F45" s="162"/>
      <c r="G45" s="53">
        <v>36</v>
      </c>
      <c r="H45" s="83">
        <v>0</v>
      </c>
      <c r="I45" s="83">
        <v>0</v>
      </c>
    </row>
    <row r="46" spans="1:9" x14ac:dyDescent="0.25">
      <c r="A46" s="162" t="s">
        <v>94</v>
      </c>
      <c r="B46" s="162"/>
      <c r="C46" s="162"/>
      <c r="D46" s="162"/>
      <c r="E46" s="162"/>
      <c r="F46" s="162"/>
      <c r="G46" s="53">
        <v>37</v>
      </c>
      <c r="H46" s="83">
        <v>0</v>
      </c>
      <c r="I46" s="83">
        <v>0</v>
      </c>
    </row>
    <row r="47" spans="1:9" x14ac:dyDescent="0.25">
      <c r="A47" s="165" t="s">
        <v>95</v>
      </c>
      <c r="B47" s="165"/>
      <c r="C47" s="165"/>
      <c r="D47" s="165"/>
      <c r="E47" s="165"/>
      <c r="F47" s="165"/>
      <c r="G47" s="52">
        <v>38</v>
      </c>
      <c r="H47" s="85">
        <f>H48+H49+H50</f>
        <v>66204.13</v>
      </c>
      <c r="I47" s="85">
        <f>I48+I49+I50</f>
        <v>0</v>
      </c>
    </row>
    <row r="48" spans="1:9" x14ac:dyDescent="0.25">
      <c r="A48" s="162" t="s">
        <v>96</v>
      </c>
      <c r="B48" s="162"/>
      <c r="C48" s="162"/>
      <c r="D48" s="162"/>
      <c r="E48" s="162"/>
      <c r="F48" s="162"/>
      <c r="G48" s="53">
        <v>39</v>
      </c>
      <c r="H48" s="83">
        <v>0</v>
      </c>
      <c r="I48" s="83">
        <v>0</v>
      </c>
    </row>
    <row r="49" spans="1:9" x14ac:dyDescent="0.25">
      <c r="A49" s="162" t="s">
        <v>97</v>
      </c>
      <c r="B49" s="162"/>
      <c r="C49" s="162"/>
      <c r="D49" s="162"/>
      <c r="E49" s="162"/>
      <c r="F49" s="162"/>
      <c r="G49" s="53">
        <v>40</v>
      </c>
      <c r="H49" s="83">
        <v>0</v>
      </c>
      <c r="I49" s="83">
        <v>0</v>
      </c>
    </row>
    <row r="50" spans="1:9" x14ac:dyDescent="0.25">
      <c r="A50" s="162" t="s">
        <v>98</v>
      </c>
      <c r="B50" s="162"/>
      <c r="C50" s="162"/>
      <c r="D50" s="162"/>
      <c r="E50" s="162"/>
      <c r="F50" s="162"/>
      <c r="G50" s="53">
        <v>41</v>
      </c>
      <c r="H50" s="83">
        <v>66204.13</v>
      </c>
      <c r="I50" s="83">
        <v>0</v>
      </c>
    </row>
    <row r="51" spans="1:9" x14ac:dyDescent="0.25">
      <c r="A51" s="163" t="s">
        <v>99</v>
      </c>
      <c r="B51" s="163"/>
      <c r="C51" s="163"/>
      <c r="D51" s="163"/>
      <c r="E51" s="163"/>
      <c r="F51" s="163"/>
      <c r="G51" s="53">
        <v>42</v>
      </c>
      <c r="H51" s="83">
        <v>4648.75</v>
      </c>
      <c r="I51" s="83">
        <v>24881.379999999997</v>
      </c>
    </row>
    <row r="52" spans="1:9" x14ac:dyDescent="0.25">
      <c r="A52" s="164" t="s">
        <v>100</v>
      </c>
      <c r="B52" s="164"/>
      <c r="C52" s="164"/>
      <c r="D52" s="164"/>
      <c r="E52" s="164"/>
      <c r="F52" s="164"/>
      <c r="G52" s="52">
        <v>43</v>
      </c>
      <c r="H52" s="85">
        <f>H36+H44+H47+H51</f>
        <v>524369.63</v>
      </c>
      <c r="I52" s="85">
        <f>I36+I44+I47+I51</f>
        <v>57281.38</v>
      </c>
    </row>
    <row r="53" spans="1:9" x14ac:dyDescent="0.25">
      <c r="A53" s="164" t="s">
        <v>101</v>
      </c>
      <c r="B53" s="164"/>
      <c r="C53" s="164"/>
      <c r="D53" s="164"/>
      <c r="E53" s="164"/>
      <c r="F53" s="164"/>
      <c r="G53" s="52">
        <v>44</v>
      </c>
      <c r="H53" s="85">
        <f>H33-H52</f>
        <v>13326024.029999999</v>
      </c>
      <c r="I53" s="85">
        <f>I33-I52</f>
        <v>13679968.68</v>
      </c>
    </row>
    <row r="54" spans="1:9" x14ac:dyDescent="0.25">
      <c r="A54" s="163" t="s">
        <v>102</v>
      </c>
      <c r="B54" s="163"/>
      <c r="C54" s="163"/>
      <c r="D54" s="163"/>
      <c r="E54" s="163"/>
      <c r="F54" s="163"/>
      <c r="G54" s="53">
        <v>45</v>
      </c>
      <c r="H54" s="83">
        <v>3042184</v>
      </c>
      <c r="I54" s="83">
        <v>3042184</v>
      </c>
    </row>
    <row r="55" spans="1:9" x14ac:dyDescent="0.25">
      <c r="A55" s="165" t="s">
        <v>103</v>
      </c>
      <c r="B55" s="165"/>
      <c r="C55" s="165"/>
      <c r="D55" s="165"/>
      <c r="E55" s="165"/>
      <c r="F55" s="165"/>
      <c r="G55" s="52">
        <v>46</v>
      </c>
      <c r="H55" s="84">
        <f>ROUND(H53/H54,2)</f>
        <v>4.38</v>
      </c>
      <c r="I55" s="84">
        <f>ROUND(I53/I54,2)</f>
        <v>4.5</v>
      </c>
    </row>
    <row r="56" spans="1:9" x14ac:dyDescent="0.25">
      <c r="A56" s="159" t="s">
        <v>104</v>
      </c>
      <c r="B56" s="159"/>
      <c r="C56" s="159"/>
      <c r="D56" s="159"/>
      <c r="E56" s="159"/>
      <c r="F56" s="159"/>
      <c r="G56" s="53">
        <v>47</v>
      </c>
      <c r="H56" s="83">
        <v>8086583.0499999998</v>
      </c>
      <c r="I56" s="83">
        <v>8086583.0499999998</v>
      </c>
    </row>
    <row r="57" spans="1:9" x14ac:dyDescent="0.25">
      <c r="A57" s="159" t="s">
        <v>105</v>
      </c>
      <c r="B57" s="159"/>
      <c r="C57" s="159"/>
      <c r="D57" s="159"/>
      <c r="E57" s="159"/>
      <c r="F57" s="159"/>
      <c r="G57" s="53">
        <v>48</v>
      </c>
      <c r="H57" s="83">
        <v>11389190.52</v>
      </c>
      <c r="I57" s="83">
        <v>11389190.960000001</v>
      </c>
    </row>
    <row r="58" spans="1:9" x14ac:dyDescent="0.25">
      <c r="A58" s="159" t="s">
        <v>106</v>
      </c>
      <c r="B58" s="159"/>
      <c r="C58" s="159"/>
      <c r="D58" s="159"/>
      <c r="E58" s="159"/>
      <c r="F58" s="159"/>
      <c r="G58" s="53">
        <v>49</v>
      </c>
      <c r="H58" s="83">
        <v>-12181.43</v>
      </c>
      <c r="I58" s="83">
        <v>-12181.42</v>
      </c>
    </row>
    <row r="59" spans="1:9" x14ac:dyDescent="0.25">
      <c r="A59" s="159" t="s">
        <v>107</v>
      </c>
      <c r="B59" s="159"/>
      <c r="C59" s="159"/>
      <c r="D59" s="159"/>
      <c r="E59" s="159"/>
      <c r="F59" s="159"/>
      <c r="G59" s="53">
        <v>50</v>
      </c>
      <c r="H59" s="83">
        <v>-134688.57</v>
      </c>
      <c r="I59" s="83">
        <v>681659.8</v>
      </c>
    </row>
    <row r="60" spans="1:9" x14ac:dyDescent="0.25">
      <c r="A60" s="159" t="s">
        <v>108</v>
      </c>
      <c r="B60" s="159"/>
      <c r="C60" s="159"/>
      <c r="D60" s="159"/>
      <c r="E60" s="159"/>
      <c r="F60" s="159"/>
      <c r="G60" s="53">
        <v>51</v>
      </c>
      <c r="H60" s="83">
        <v>-6016111.2199999997</v>
      </c>
      <c r="I60" s="83">
        <v>-6150799.3700000001</v>
      </c>
    </row>
    <row r="61" spans="1:9" x14ac:dyDescent="0.25">
      <c r="A61" s="160" t="s">
        <v>109</v>
      </c>
      <c r="B61" s="160"/>
      <c r="C61" s="160"/>
      <c r="D61" s="160"/>
      <c r="E61" s="160"/>
      <c r="F61" s="160"/>
      <c r="G61" s="52">
        <v>52</v>
      </c>
      <c r="H61" s="85">
        <f>H62+H63</f>
        <v>13231.67</v>
      </c>
      <c r="I61" s="85">
        <f>I62+I63</f>
        <v>-314484.32</v>
      </c>
    </row>
    <row r="62" spans="1:9" x14ac:dyDescent="0.25">
      <c r="A62" s="159" t="s">
        <v>110</v>
      </c>
      <c r="B62" s="159"/>
      <c r="C62" s="159"/>
      <c r="D62" s="159"/>
      <c r="E62" s="159"/>
      <c r="F62" s="159"/>
      <c r="G62" s="53">
        <v>53</v>
      </c>
      <c r="H62" s="83">
        <v>13231.67</v>
      </c>
      <c r="I62" s="83">
        <v>-314484.32</v>
      </c>
    </row>
    <row r="63" spans="1:9" x14ac:dyDescent="0.25">
      <c r="A63" s="159" t="s">
        <v>111</v>
      </c>
      <c r="B63" s="159"/>
      <c r="C63" s="159"/>
      <c r="D63" s="159"/>
      <c r="E63" s="159"/>
      <c r="F63" s="159"/>
      <c r="G63" s="53">
        <v>54</v>
      </c>
      <c r="H63" s="83">
        <v>0</v>
      </c>
      <c r="I63" s="83">
        <v>0</v>
      </c>
    </row>
    <row r="64" spans="1:9" x14ac:dyDescent="0.25">
      <c r="A64" s="159" t="s">
        <v>112</v>
      </c>
      <c r="B64" s="159"/>
      <c r="C64" s="159"/>
      <c r="D64" s="159"/>
      <c r="E64" s="159"/>
      <c r="F64" s="159"/>
      <c r="G64" s="53">
        <v>55</v>
      </c>
      <c r="H64" s="83">
        <v>0</v>
      </c>
      <c r="I64" s="83">
        <v>0</v>
      </c>
    </row>
    <row r="65" spans="1:9" x14ac:dyDescent="0.25">
      <c r="A65" s="160" t="s">
        <v>113</v>
      </c>
      <c r="B65" s="160"/>
      <c r="C65" s="160"/>
      <c r="D65" s="160"/>
      <c r="E65" s="160"/>
      <c r="F65" s="160"/>
      <c r="G65" s="52">
        <v>56</v>
      </c>
      <c r="H65" s="85">
        <f>H56+H57+H58+H59+H60+H61+H64</f>
        <v>13326024.020000001</v>
      </c>
      <c r="I65" s="85">
        <f>I56+I57+I58+I59+I60+I61+I64</f>
        <v>13679968.699999999</v>
      </c>
    </row>
    <row r="66" spans="1:9" x14ac:dyDescent="0.25">
      <c r="A66" s="161" t="s">
        <v>114</v>
      </c>
      <c r="B66" s="161"/>
      <c r="C66" s="161"/>
      <c r="D66" s="161"/>
      <c r="E66" s="161"/>
      <c r="F66" s="161"/>
      <c r="G66" s="55">
        <v>57</v>
      </c>
      <c r="H66" s="83">
        <v>0</v>
      </c>
      <c r="I66" s="83">
        <v>69884.38</v>
      </c>
    </row>
    <row r="67" spans="1:9" x14ac:dyDescent="0.25">
      <c r="A67" s="157" t="s">
        <v>115</v>
      </c>
      <c r="B67" s="158"/>
      <c r="C67" s="158"/>
      <c r="D67" s="158"/>
      <c r="E67" s="158"/>
      <c r="F67" s="158"/>
      <c r="G67" s="158"/>
      <c r="H67" s="158"/>
      <c r="I67" s="158"/>
    </row>
    <row r="68" spans="1:9" x14ac:dyDescent="0.25">
      <c r="A68" s="159" t="s">
        <v>116</v>
      </c>
      <c r="B68" s="159"/>
      <c r="C68" s="159"/>
      <c r="D68" s="159"/>
      <c r="E68" s="159"/>
      <c r="F68" s="159"/>
      <c r="G68" s="53">
        <v>58</v>
      </c>
      <c r="H68" s="54">
        <v>0</v>
      </c>
      <c r="I68" s="54">
        <v>0</v>
      </c>
    </row>
    <row r="69" spans="1:9" x14ac:dyDescent="0.25">
      <c r="A69" s="159" t="s">
        <v>117</v>
      </c>
      <c r="B69" s="159"/>
      <c r="C69" s="159"/>
      <c r="D69" s="159"/>
      <c r="E69" s="159"/>
      <c r="F69" s="159"/>
      <c r="G69" s="53">
        <v>59</v>
      </c>
      <c r="H69" s="54">
        <v>0</v>
      </c>
      <c r="I69" s="54">
        <v>0</v>
      </c>
    </row>
  </sheetData>
  <mergeCells count="69">
    <mergeCell ref="A12:F12"/>
    <mergeCell ref="A1:H1"/>
    <mergeCell ref="A2:H2"/>
    <mergeCell ref="A3:I3"/>
    <mergeCell ref="A4:I4"/>
    <mergeCell ref="A5:F5"/>
    <mergeCell ref="A6:F6"/>
    <mergeCell ref="A7:I7"/>
    <mergeCell ref="A8:I8"/>
    <mergeCell ref="A9:F9"/>
    <mergeCell ref="A10:F10"/>
    <mergeCell ref="A11:F11"/>
    <mergeCell ref="A24:F24"/>
    <mergeCell ref="A13:F13"/>
    <mergeCell ref="A14:F14"/>
    <mergeCell ref="A15:F15"/>
    <mergeCell ref="A16:F16"/>
    <mergeCell ref="A17:F17"/>
    <mergeCell ref="A18:F18"/>
    <mergeCell ref="A19:F19"/>
    <mergeCell ref="A20:F20"/>
    <mergeCell ref="A21:F21"/>
    <mergeCell ref="A22:F22"/>
    <mergeCell ref="A23:F23"/>
    <mergeCell ref="A36:F36"/>
    <mergeCell ref="A25:F25"/>
    <mergeCell ref="A26:F26"/>
    <mergeCell ref="A27:F27"/>
    <mergeCell ref="A28:F28"/>
    <mergeCell ref="A29:F29"/>
    <mergeCell ref="A30:F30"/>
    <mergeCell ref="A31:F31"/>
    <mergeCell ref="A32:F32"/>
    <mergeCell ref="A33:F33"/>
    <mergeCell ref="A34:F34"/>
    <mergeCell ref="A35:I35"/>
    <mergeCell ref="A48:F48"/>
    <mergeCell ref="A37:F37"/>
    <mergeCell ref="A38:F38"/>
    <mergeCell ref="A39:F39"/>
    <mergeCell ref="A40:F40"/>
    <mergeCell ref="A41:F41"/>
    <mergeCell ref="A42:F42"/>
    <mergeCell ref="A43:F43"/>
    <mergeCell ref="A44:F44"/>
    <mergeCell ref="A45:F45"/>
    <mergeCell ref="A46:F46"/>
    <mergeCell ref="A47:F47"/>
    <mergeCell ref="A60:F60"/>
    <mergeCell ref="A49:F49"/>
    <mergeCell ref="A50:F50"/>
    <mergeCell ref="A51:F51"/>
    <mergeCell ref="A52:F52"/>
    <mergeCell ref="A53:F53"/>
    <mergeCell ref="A54:F54"/>
    <mergeCell ref="A55:F55"/>
    <mergeCell ref="A56:F56"/>
    <mergeCell ref="A57:F57"/>
    <mergeCell ref="A58:F58"/>
    <mergeCell ref="A59:F59"/>
    <mergeCell ref="A67:I67"/>
    <mergeCell ref="A68:F68"/>
    <mergeCell ref="A69:F69"/>
    <mergeCell ref="A61:F61"/>
    <mergeCell ref="A62:F62"/>
    <mergeCell ref="A63:F63"/>
    <mergeCell ref="A64:F64"/>
    <mergeCell ref="A65:F65"/>
    <mergeCell ref="A66:F66"/>
  </mergeCells>
  <dataValidations count="7">
    <dataValidation operator="notEqual" allowBlank="1" showInputMessage="1" showErrorMessage="1" errorTitle="Pogrešan upis" error="Dopušten je upis samo cjelobrojnih vrijednosti " sqref="H68:I69" xr:uid="{2015CD52-A3BF-42B1-A70B-242756C5416A}"/>
    <dataValidation type="whole" operator="notEqual" allowBlank="1" showInputMessage="1" showErrorMessage="1" errorTitle="Pogrešan unos" error="Mogu se unijeti samo cjelobrojne vrijednosti." sqref="JB65410:JC65411 SX65410:SY65411 ACT65410:ACU65411 AMP65410:AMQ65411 AWL65410:AWM65411 BGH65410:BGI65411 BQD65410:BQE65411 BZZ65410:CAA65411 CJV65410:CJW65411 CTR65410:CTS65411 DDN65410:DDO65411 DNJ65410:DNK65411 DXF65410:DXG65411 EHB65410:EHC65411 EQX65410:EQY65411 FAT65410:FAU65411 FKP65410:FKQ65411 FUL65410:FUM65411 GEH65410:GEI65411 GOD65410:GOE65411 GXZ65410:GYA65411 HHV65410:HHW65411 HRR65410:HRS65411 IBN65410:IBO65411 ILJ65410:ILK65411 IVF65410:IVG65411 JFB65410:JFC65411 JOX65410:JOY65411 JYT65410:JYU65411 KIP65410:KIQ65411 KSL65410:KSM65411 LCH65410:LCI65411 LMD65410:LME65411 LVZ65410:LWA65411 MFV65410:MFW65411 MPR65410:MPS65411 MZN65410:MZO65411 NJJ65410:NJK65411 NTF65410:NTG65411 ODB65410:ODC65411 OMX65410:OMY65411 OWT65410:OWU65411 PGP65410:PGQ65411 PQL65410:PQM65411 QAH65410:QAI65411 QKD65410:QKE65411 QTZ65410:QUA65411 RDV65410:RDW65411 RNR65410:RNS65411 RXN65410:RXO65411 SHJ65410:SHK65411 SRF65410:SRG65411 TBB65410:TBC65411 TKX65410:TKY65411 TUT65410:TUU65411 UEP65410:UEQ65411 UOL65410:UOM65411 UYH65410:UYI65411 VID65410:VIE65411 VRZ65410:VSA65411 WBV65410:WBW65411 WLR65410:WLS65411 WVN65410:WVO65411 JB130946:JC130947 SX130946:SY130947 ACT130946:ACU130947 AMP130946:AMQ130947 AWL130946:AWM130947 BGH130946:BGI130947 BQD130946:BQE130947 BZZ130946:CAA130947 CJV130946:CJW130947 CTR130946:CTS130947 DDN130946:DDO130947 DNJ130946:DNK130947 DXF130946:DXG130947 EHB130946:EHC130947 EQX130946:EQY130947 FAT130946:FAU130947 FKP130946:FKQ130947 FUL130946:FUM130947 GEH130946:GEI130947 GOD130946:GOE130947 GXZ130946:GYA130947 HHV130946:HHW130947 HRR130946:HRS130947 IBN130946:IBO130947 ILJ130946:ILK130947 IVF130946:IVG130947 JFB130946:JFC130947 JOX130946:JOY130947 JYT130946:JYU130947 KIP130946:KIQ130947 KSL130946:KSM130947 LCH130946:LCI130947 LMD130946:LME130947 LVZ130946:LWA130947 MFV130946:MFW130947 MPR130946:MPS130947 MZN130946:MZO130947 NJJ130946:NJK130947 NTF130946:NTG130947 ODB130946:ODC130947 OMX130946:OMY130947 OWT130946:OWU130947 PGP130946:PGQ130947 PQL130946:PQM130947 QAH130946:QAI130947 QKD130946:QKE130947 QTZ130946:QUA130947 RDV130946:RDW130947 RNR130946:RNS130947 RXN130946:RXO130947 SHJ130946:SHK130947 SRF130946:SRG130947 TBB130946:TBC130947 TKX130946:TKY130947 TUT130946:TUU130947 UEP130946:UEQ130947 UOL130946:UOM130947 UYH130946:UYI130947 VID130946:VIE130947 VRZ130946:VSA130947 WBV130946:WBW130947 WLR130946:WLS130947 WVN130946:WVO130947 JB196482:JC196483 SX196482:SY196483 ACT196482:ACU196483 AMP196482:AMQ196483 AWL196482:AWM196483 BGH196482:BGI196483 BQD196482:BQE196483 BZZ196482:CAA196483 CJV196482:CJW196483 CTR196482:CTS196483 DDN196482:DDO196483 DNJ196482:DNK196483 DXF196482:DXG196483 EHB196482:EHC196483 EQX196482:EQY196483 FAT196482:FAU196483 FKP196482:FKQ196483 FUL196482:FUM196483 GEH196482:GEI196483 GOD196482:GOE196483 GXZ196482:GYA196483 HHV196482:HHW196483 HRR196482:HRS196483 IBN196482:IBO196483 ILJ196482:ILK196483 IVF196482:IVG196483 JFB196482:JFC196483 JOX196482:JOY196483 JYT196482:JYU196483 KIP196482:KIQ196483 KSL196482:KSM196483 LCH196482:LCI196483 LMD196482:LME196483 LVZ196482:LWA196483 MFV196482:MFW196483 MPR196482:MPS196483 MZN196482:MZO196483 NJJ196482:NJK196483 NTF196482:NTG196483 ODB196482:ODC196483 OMX196482:OMY196483 OWT196482:OWU196483 PGP196482:PGQ196483 PQL196482:PQM196483 QAH196482:QAI196483 QKD196482:QKE196483 QTZ196482:QUA196483 RDV196482:RDW196483 RNR196482:RNS196483 RXN196482:RXO196483 SHJ196482:SHK196483 SRF196482:SRG196483 TBB196482:TBC196483 TKX196482:TKY196483 TUT196482:TUU196483 UEP196482:UEQ196483 UOL196482:UOM196483 UYH196482:UYI196483 VID196482:VIE196483 VRZ196482:VSA196483 WBV196482:WBW196483 WLR196482:WLS196483 WVN196482:WVO196483 JB262018:JC262019 SX262018:SY262019 ACT262018:ACU262019 AMP262018:AMQ262019 AWL262018:AWM262019 BGH262018:BGI262019 BQD262018:BQE262019 BZZ262018:CAA262019 CJV262018:CJW262019 CTR262018:CTS262019 DDN262018:DDO262019 DNJ262018:DNK262019 DXF262018:DXG262019 EHB262018:EHC262019 EQX262018:EQY262019 FAT262018:FAU262019 FKP262018:FKQ262019 FUL262018:FUM262019 GEH262018:GEI262019 GOD262018:GOE262019 GXZ262018:GYA262019 HHV262018:HHW262019 HRR262018:HRS262019 IBN262018:IBO262019 ILJ262018:ILK262019 IVF262018:IVG262019 JFB262018:JFC262019 JOX262018:JOY262019 JYT262018:JYU262019 KIP262018:KIQ262019 KSL262018:KSM262019 LCH262018:LCI262019 LMD262018:LME262019 LVZ262018:LWA262019 MFV262018:MFW262019 MPR262018:MPS262019 MZN262018:MZO262019 NJJ262018:NJK262019 NTF262018:NTG262019 ODB262018:ODC262019 OMX262018:OMY262019 OWT262018:OWU262019 PGP262018:PGQ262019 PQL262018:PQM262019 QAH262018:QAI262019 QKD262018:QKE262019 QTZ262018:QUA262019 RDV262018:RDW262019 RNR262018:RNS262019 RXN262018:RXO262019 SHJ262018:SHK262019 SRF262018:SRG262019 TBB262018:TBC262019 TKX262018:TKY262019 TUT262018:TUU262019 UEP262018:UEQ262019 UOL262018:UOM262019 UYH262018:UYI262019 VID262018:VIE262019 VRZ262018:VSA262019 WBV262018:WBW262019 WLR262018:WLS262019 WVN262018:WVO262019 JB327554:JC327555 SX327554:SY327555 ACT327554:ACU327555 AMP327554:AMQ327555 AWL327554:AWM327555 BGH327554:BGI327555 BQD327554:BQE327555 BZZ327554:CAA327555 CJV327554:CJW327555 CTR327554:CTS327555 DDN327554:DDO327555 DNJ327554:DNK327555 DXF327554:DXG327555 EHB327554:EHC327555 EQX327554:EQY327555 FAT327554:FAU327555 FKP327554:FKQ327555 FUL327554:FUM327555 GEH327554:GEI327555 GOD327554:GOE327555 GXZ327554:GYA327555 HHV327554:HHW327555 HRR327554:HRS327555 IBN327554:IBO327555 ILJ327554:ILK327555 IVF327554:IVG327555 JFB327554:JFC327555 JOX327554:JOY327555 JYT327554:JYU327555 KIP327554:KIQ327555 KSL327554:KSM327555 LCH327554:LCI327555 LMD327554:LME327555 LVZ327554:LWA327555 MFV327554:MFW327555 MPR327554:MPS327555 MZN327554:MZO327555 NJJ327554:NJK327555 NTF327554:NTG327555 ODB327554:ODC327555 OMX327554:OMY327555 OWT327554:OWU327555 PGP327554:PGQ327555 PQL327554:PQM327555 QAH327554:QAI327555 QKD327554:QKE327555 QTZ327554:QUA327555 RDV327554:RDW327555 RNR327554:RNS327555 RXN327554:RXO327555 SHJ327554:SHK327555 SRF327554:SRG327555 TBB327554:TBC327555 TKX327554:TKY327555 TUT327554:TUU327555 UEP327554:UEQ327555 UOL327554:UOM327555 UYH327554:UYI327555 VID327554:VIE327555 VRZ327554:VSA327555 WBV327554:WBW327555 WLR327554:WLS327555 WVN327554:WVO327555 JB393090:JC393091 SX393090:SY393091 ACT393090:ACU393091 AMP393090:AMQ393091 AWL393090:AWM393091 BGH393090:BGI393091 BQD393090:BQE393091 BZZ393090:CAA393091 CJV393090:CJW393091 CTR393090:CTS393091 DDN393090:DDO393091 DNJ393090:DNK393091 DXF393090:DXG393091 EHB393090:EHC393091 EQX393090:EQY393091 FAT393090:FAU393091 FKP393090:FKQ393091 FUL393090:FUM393091 GEH393090:GEI393091 GOD393090:GOE393091 GXZ393090:GYA393091 HHV393090:HHW393091 HRR393090:HRS393091 IBN393090:IBO393091 ILJ393090:ILK393091 IVF393090:IVG393091 JFB393090:JFC393091 JOX393090:JOY393091 JYT393090:JYU393091 KIP393090:KIQ393091 KSL393090:KSM393091 LCH393090:LCI393091 LMD393090:LME393091 LVZ393090:LWA393091 MFV393090:MFW393091 MPR393090:MPS393091 MZN393090:MZO393091 NJJ393090:NJK393091 NTF393090:NTG393091 ODB393090:ODC393091 OMX393090:OMY393091 OWT393090:OWU393091 PGP393090:PGQ393091 PQL393090:PQM393091 QAH393090:QAI393091 QKD393090:QKE393091 QTZ393090:QUA393091 RDV393090:RDW393091 RNR393090:RNS393091 RXN393090:RXO393091 SHJ393090:SHK393091 SRF393090:SRG393091 TBB393090:TBC393091 TKX393090:TKY393091 TUT393090:TUU393091 UEP393090:UEQ393091 UOL393090:UOM393091 UYH393090:UYI393091 VID393090:VIE393091 VRZ393090:VSA393091 WBV393090:WBW393091 WLR393090:WLS393091 WVN393090:WVO393091 JB458626:JC458627 SX458626:SY458627 ACT458626:ACU458627 AMP458626:AMQ458627 AWL458626:AWM458627 BGH458626:BGI458627 BQD458626:BQE458627 BZZ458626:CAA458627 CJV458626:CJW458627 CTR458626:CTS458627 DDN458626:DDO458627 DNJ458626:DNK458627 DXF458626:DXG458627 EHB458626:EHC458627 EQX458626:EQY458627 FAT458626:FAU458627 FKP458626:FKQ458627 FUL458626:FUM458627 GEH458626:GEI458627 GOD458626:GOE458627 GXZ458626:GYA458627 HHV458626:HHW458627 HRR458626:HRS458627 IBN458626:IBO458627 ILJ458626:ILK458627 IVF458626:IVG458627 JFB458626:JFC458627 JOX458626:JOY458627 JYT458626:JYU458627 KIP458626:KIQ458627 KSL458626:KSM458627 LCH458626:LCI458627 LMD458626:LME458627 LVZ458626:LWA458627 MFV458626:MFW458627 MPR458626:MPS458627 MZN458626:MZO458627 NJJ458626:NJK458627 NTF458626:NTG458627 ODB458626:ODC458627 OMX458626:OMY458627 OWT458626:OWU458627 PGP458626:PGQ458627 PQL458626:PQM458627 QAH458626:QAI458627 QKD458626:QKE458627 QTZ458626:QUA458627 RDV458626:RDW458627 RNR458626:RNS458627 RXN458626:RXO458627 SHJ458626:SHK458627 SRF458626:SRG458627 TBB458626:TBC458627 TKX458626:TKY458627 TUT458626:TUU458627 UEP458626:UEQ458627 UOL458626:UOM458627 UYH458626:UYI458627 VID458626:VIE458627 VRZ458626:VSA458627 WBV458626:WBW458627 WLR458626:WLS458627 WVN458626:WVO458627 JB524162:JC524163 SX524162:SY524163 ACT524162:ACU524163 AMP524162:AMQ524163 AWL524162:AWM524163 BGH524162:BGI524163 BQD524162:BQE524163 BZZ524162:CAA524163 CJV524162:CJW524163 CTR524162:CTS524163 DDN524162:DDO524163 DNJ524162:DNK524163 DXF524162:DXG524163 EHB524162:EHC524163 EQX524162:EQY524163 FAT524162:FAU524163 FKP524162:FKQ524163 FUL524162:FUM524163 GEH524162:GEI524163 GOD524162:GOE524163 GXZ524162:GYA524163 HHV524162:HHW524163 HRR524162:HRS524163 IBN524162:IBO524163 ILJ524162:ILK524163 IVF524162:IVG524163 JFB524162:JFC524163 JOX524162:JOY524163 JYT524162:JYU524163 KIP524162:KIQ524163 KSL524162:KSM524163 LCH524162:LCI524163 LMD524162:LME524163 LVZ524162:LWA524163 MFV524162:MFW524163 MPR524162:MPS524163 MZN524162:MZO524163 NJJ524162:NJK524163 NTF524162:NTG524163 ODB524162:ODC524163 OMX524162:OMY524163 OWT524162:OWU524163 PGP524162:PGQ524163 PQL524162:PQM524163 QAH524162:QAI524163 QKD524162:QKE524163 QTZ524162:QUA524163 RDV524162:RDW524163 RNR524162:RNS524163 RXN524162:RXO524163 SHJ524162:SHK524163 SRF524162:SRG524163 TBB524162:TBC524163 TKX524162:TKY524163 TUT524162:TUU524163 UEP524162:UEQ524163 UOL524162:UOM524163 UYH524162:UYI524163 VID524162:VIE524163 VRZ524162:VSA524163 WBV524162:WBW524163 WLR524162:WLS524163 WVN524162:WVO524163 JB589698:JC589699 SX589698:SY589699 ACT589698:ACU589699 AMP589698:AMQ589699 AWL589698:AWM589699 BGH589698:BGI589699 BQD589698:BQE589699 BZZ589698:CAA589699 CJV589698:CJW589699 CTR589698:CTS589699 DDN589698:DDO589699 DNJ589698:DNK589699 DXF589698:DXG589699 EHB589698:EHC589699 EQX589698:EQY589699 FAT589698:FAU589699 FKP589698:FKQ589699 FUL589698:FUM589699 GEH589698:GEI589699 GOD589698:GOE589699 GXZ589698:GYA589699 HHV589698:HHW589699 HRR589698:HRS589699 IBN589698:IBO589699 ILJ589698:ILK589699 IVF589698:IVG589699 JFB589698:JFC589699 JOX589698:JOY589699 JYT589698:JYU589699 KIP589698:KIQ589699 KSL589698:KSM589699 LCH589698:LCI589699 LMD589698:LME589699 LVZ589698:LWA589699 MFV589698:MFW589699 MPR589698:MPS589699 MZN589698:MZO589699 NJJ589698:NJK589699 NTF589698:NTG589699 ODB589698:ODC589699 OMX589698:OMY589699 OWT589698:OWU589699 PGP589698:PGQ589699 PQL589698:PQM589699 QAH589698:QAI589699 QKD589698:QKE589699 QTZ589698:QUA589699 RDV589698:RDW589699 RNR589698:RNS589699 RXN589698:RXO589699 SHJ589698:SHK589699 SRF589698:SRG589699 TBB589698:TBC589699 TKX589698:TKY589699 TUT589698:TUU589699 UEP589698:UEQ589699 UOL589698:UOM589699 UYH589698:UYI589699 VID589698:VIE589699 VRZ589698:VSA589699 WBV589698:WBW589699 WLR589698:WLS589699 WVN589698:WVO589699 JB655234:JC655235 SX655234:SY655235 ACT655234:ACU655235 AMP655234:AMQ655235 AWL655234:AWM655235 BGH655234:BGI655235 BQD655234:BQE655235 BZZ655234:CAA655235 CJV655234:CJW655235 CTR655234:CTS655235 DDN655234:DDO655235 DNJ655234:DNK655235 DXF655234:DXG655235 EHB655234:EHC655235 EQX655234:EQY655235 FAT655234:FAU655235 FKP655234:FKQ655235 FUL655234:FUM655235 GEH655234:GEI655235 GOD655234:GOE655235 GXZ655234:GYA655235 HHV655234:HHW655235 HRR655234:HRS655235 IBN655234:IBO655235 ILJ655234:ILK655235 IVF655234:IVG655235 JFB655234:JFC655235 JOX655234:JOY655235 JYT655234:JYU655235 KIP655234:KIQ655235 KSL655234:KSM655235 LCH655234:LCI655235 LMD655234:LME655235 LVZ655234:LWA655235 MFV655234:MFW655235 MPR655234:MPS655235 MZN655234:MZO655235 NJJ655234:NJK655235 NTF655234:NTG655235 ODB655234:ODC655235 OMX655234:OMY655235 OWT655234:OWU655235 PGP655234:PGQ655235 PQL655234:PQM655235 QAH655234:QAI655235 QKD655234:QKE655235 QTZ655234:QUA655235 RDV655234:RDW655235 RNR655234:RNS655235 RXN655234:RXO655235 SHJ655234:SHK655235 SRF655234:SRG655235 TBB655234:TBC655235 TKX655234:TKY655235 TUT655234:TUU655235 UEP655234:UEQ655235 UOL655234:UOM655235 UYH655234:UYI655235 VID655234:VIE655235 VRZ655234:VSA655235 WBV655234:WBW655235 WLR655234:WLS655235 WVN655234:WVO655235 JB720770:JC720771 SX720770:SY720771 ACT720770:ACU720771 AMP720770:AMQ720771 AWL720770:AWM720771 BGH720770:BGI720771 BQD720770:BQE720771 BZZ720770:CAA720771 CJV720770:CJW720771 CTR720770:CTS720771 DDN720770:DDO720771 DNJ720770:DNK720771 DXF720770:DXG720771 EHB720770:EHC720771 EQX720770:EQY720771 FAT720770:FAU720771 FKP720770:FKQ720771 FUL720770:FUM720771 GEH720770:GEI720771 GOD720770:GOE720771 GXZ720770:GYA720771 HHV720770:HHW720771 HRR720770:HRS720771 IBN720770:IBO720771 ILJ720770:ILK720771 IVF720770:IVG720771 JFB720770:JFC720771 JOX720770:JOY720771 JYT720770:JYU720771 KIP720770:KIQ720771 KSL720770:KSM720771 LCH720770:LCI720771 LMD720770:LME720771 LVZ720770:LWA720771 MFV720770:MFW720771 MPR720770:MPS720771 MZN720770:MZO720771 NJJ720770:NJK720771 NTF720770:NTG720771 ODB720770:ODC720771 OMX720770:OMY720771 OWT720770:OWU720771 PGP720770:PGQ720771 PQL720770:PQM720771 QAH720770:QAI720771 QKD720770:QKE720771 QTZ720770:QUA720771 RDV720770:RDW720771 RNR720770:RNS720771 RXN720770:RXO720771 SHJ720770:SHK720771 SRF720770:SRG720771 TBB720770:TBC720771 TKX720770:TKY720771 TUT720770:TUU720771 UEP720770:UEQ720771 UOL720770:UOM720771 UYH720770:UYI720771 VID720770:VIE720771 VRZ720770:VSA720771 WBV720770:WBW720771 WLR720770:WLS720771 WVN720770:WVO720771 JB786306:JC786307 SX786306:SY786307 ACT786306:ACU786307 AMP786306:AMQ786307 AWL786306:AWM786307 BGH786306:BGI786307 BQD786306:BQE786307 BZZ786306:CAA786307 CJV786306:CJW786307 CTR786306:CTS786307 DDN786306:DDO786307 DNJ786306:DNK786307 DXF786306:DXG786307 EHB786306:EHC786307 EQX786306:EQY786307 FAT786306:FAU786307 FKP786306:FKQ786307 FUL786306:FUM786307 GEH786306:GEI786307 GOD786306:GOE786307 GXZ786306:GYA786307 HHV786306:HHW786307 HRR786306:HRS786307 IBN786306:IBO786307 ILJ786306:ILK786307 IVF786306:IVG786307 JFB786306:JFC786307 JOX786306:JOY786307 JYT786306:JYU786307 KIP786306:KIQ786307 KSL786306:KSM786307 LCH786306:LCI786307 LMD786306:LME786307 LVZ786306:LWA786307 MFV786306:MFW786307 MPR786306:MPS786307 MZN786306:MZO786307 NJJ786306:NJK786307 NTF786306:NTG786307 ODB786306:ODC786307 OMX786306:OMY786307 OWT786306:OWU786307 PGP786306:PGQ786307 PQL786306:PQM786307 QAH786306:QAI786307 QKD786306:QKE786307 QTZ786306:QUA786307 RDV786306:RDW786307 RNR786306:RNS786307 RXN786306:RXO786307 SHJ786306:SHK786307 SRF786306:SRG786307 TBB786306:TBC786307 TKX786306:TKY786307 TUT786306:TUU786307 UEP786306:UEQ786307 UOL786306:UOM786307 UYH786306:UYI786307 VID786306:VIE786307 VRZ786306:VSA786307 WBV786306:WBW786307 WLR786306:WLS786307 WVN786306:WVO786307 JB851842:JC851843 SX851842:SY851843 ACT851842:ACU851843 AMP851842:AMQ851843 AWL851842:AWM851843 BGH851842:BGI851843 BQD851842:BQE851843 BZZ851842:CAA851843 CJV851842:CJW851843 CTR851842:CTS851843 DDN851842:DDO851843 DNJ851842:DNK851843 DXF851842:DXG851843 EHB851842:EHC851843 EQX851842:EQY851843 FAT851842:FAU851843 FKP851842:FKQ851843 FUL851842:FUM851843 GEH851842:GEI851843 GOD851842:GOE851843 GXZ851842:GYA851843 HHV851842:HHW851843 HRR851842:HRS851843 IBN851842:IBO851843 ILJ851842:ILK851843 IVF851842:IVG851843 JFB851842:JFC851843 JOX851842:JOY851843 JYT851842:JYU851843 KIP851842:KIQ851843 KSL851842:KSM851843 LCH851842:LCI851843 LMD851842:LME851843 LVZ851842:LWA851843 MFV851842:MFW851843 MPR851842:MPS851843 MZN851842:MZO851843 NJJ851842:NJK851843 NTF851842:NTG851843 ODB851842:ODC851843 OMX851842:OMY851843 OWT851842:OWU851843 PGP851842:PGQ851843 PQL851842:PQM851843 QAH851842:QAI851843 QKD851842:QKE851843 QTZ851842:QUA851843 RDV851842:RDW851843 RNR851842:RNS851843 RXN851842:RXO851843 SHJ851842:SHK851843 SRF851842:SRG851843 TBB851842:TBC851843 TKX851842:TKY851843 TUT851842:TUU851843 UEP851842:UEQ851843 UOL851842:UOM851843 UYH851842:UYI851843 VID851842:VIE851843 VRZ851842:VSA851843 WBV851842:WBW851843 WLR851842:WLS851843 WVN851842:WVO851843 JB917378:JC917379 SX917378:SY917379 ACT917378:ACU917379 AMP917378:AMQ917379 AWL917378:AWM917379 BGH917378:BGI917379 BQD917378:BQE917379 BZZ917378:CAA917379 CJV917378:CJW917379 CTR917378:CTS917379 DDN917378:DDO917379 DNJ917378:DNK917379 DXF917378:DXG917379 EHB917378:EHC917379 EQX917378:EQY917379 FAT917378:FAU917379 FKP917378:FKQ917379 FUL917378:FUM917379 GEH917378:GEI917379 GOD917378:GOE917379 GXZ917378:GYA917379 HHV917378:HHW917379 HRR917378:HRS917379 IBN917378:IBO917379 ILJ917378:ILK917379 IVF917378:IVG917379 JFB917378:JFC917379 JOX917378:JOY917379 JYT917378:JYU917379 KIP917378:KIQ917379 KSL917378:KSM917379 LCH917378:LCI917379 LMD917378:LME917379 LVZ917378:LWA917379 MFV917378:MFW917379 MPR917378:MPS917379 MZN917378:MZO917379 NJJ917378:NJK917379 NTF917378:NTG917379 ODB917378:ODC917379 OMX917378:OMY917379 OWT917378:OWU917379 PGP917378:PGQ917379 PQL917378:PQM917379 QAH917378:QAI917379 QKD917378:QKE917379 QTZ917378:QUA917379 RDV917378:RDW917379 RNR917378:RNS917379 RXN917378:RXO917379 SHJ917378:SHK917379 SRF917378:SRG917379 TBB917378:TBC917379 TKX917378:TKY917379 TUT917378:TUU917379 UEP917378:UEQ917379 UOL917378:UOM917379 UYH917378:UYI917379 VID917378:VIE917379 VRZ917378:VSA917379 WBV917378:WBW917379 WLR917378:WLS917379 WVN917378:WVO917379 JB982914:JC982915 SX982914:SY982915 ACT982914:ACU982915 AMP982914:AMQ982915 AWL982914:AWM982915 BGH982914:BGI982915 BQD982914:BQE982915 BZZ982914:CAA982915 CJV982914:CJW982915 CTR982914:CTS982915 DDN982914:DDO982915 DNJ982914:DNK982915 DXF982914:DXG982915 EHB982914:EHC982915 EQX982914:EQY982915 FAT982914:FAU982915 FKP982914:FKQ982915 FUL982914:FUM982915 GEH982914:GEI982915 GOD982914:GOE982915 GXZ982914:GYA982915 HHV982914:HHW982915 HRR982914:HRS982915 IBN982914:IBO982915 ILJ982914:ILK982915 IVF982914:IVG982915 JFB982914:JFC982915 JOX982914:JOY982915 JYT982914:JYU982915 KIP982914:KIQ982915 KSL982914:KSM982915 LCH982914:LCI982915 LMD982914:LME982915 LVZ982914:LWA982915 MFV982914:MFW982915 MPR982914:MPS982915 MZN982914:MZO982915 NJJ982914:NJK982915 NTF982914:NTG982915 ODB982914:ODC982915 OMX982914:OMY982915 OWT982914:OWU982915 PGP982914:PGQ982915 PQL982914:PQM982915 QAH982914:QAI982915 QKD982914:QKE982915 QTZ982914:QUA982915 RDV982914:RDW982915 RNR982914:RNS982915 RXN982914:RXO982915 SHJ982914:SHK982915 SRF982914:SRG982915 TBB982914:TBC982915 TKX982914:TKY982915 TUT982914:TUU982915 UEP982914:UEQ982915 UOL982914:UOM982915 UYH982914:UYI982915 VID982914:VIE982915 VRZ982914:VSA982915 WBV982914:WBW982915 WLR982914:WLS982915 WVN982914:WVO982915 JB65377:JC65377 SX65377:SY65377 ACT65377:ACU65377 AMP65377:AMQ65377 AWL65377:AWM65377 BGH65377:BGI65377 BQD65377:BQE65377 BZZ65377:CAA65377 CJV65377:CJW65377 CTR65377:CTS65377 DDN65377:DDO65377 DNJ65377:DNK65377 DXF65377:DXG65377 EHB65377:EHC65377 EQX65377:EQY65377 FAT65377:FAU65377 FKP65377:FKQ65377 FUL65377:FUM65377 GEH65377:GEI65377 GOD65377:GOE65377 GXZ65377:GYA65377 HHV65377:HHW65377 HRR65377:HRS65377 IBN65377:IBO65377 ILJ65377:ILK65377 IVF65377:IVG65377 JFB65377:JFC65377 JOX65377:JOY65377 JYT65377:JYU65377 KIP65377:KIQ65377 KSL65377:KSM65377 LCH65377:LCI65377 LMD65377:LME65377 LVZ65377:LWA65377 MFV65377:MFW65377 MPR65377:MPS65377 MZN65377:MZO65377 NJJ65377:NJK65377 NTF65377:NTG65377 ODB65377:ODC65377 OMX65377:OMY65377 OWT65377:OWU65377 PGP65377:PGQ65377 PQL65377:PQM65377 QAH65377:QAI65377 QKD65377:QKE65377 QTZ65377:QUA65377 RDV65377:RDW65377 RNR65377:RNS65377 RXN65377:RXO65377 SHJ65377:SHK65377 SRF65377:SRG65377 TBB65377:TBC65377 TKX65377:TKY65377 TUT65377:TUU65377 UEP65377:UEQ65377 UOL65377:UOM65377 UYH65377:UYI65377 VID65377:VIE65377 VRZ65377:VSA65377 WBV65377:WBW65377 WLR65377:WLS65377 WVN65377:WVO65377 JB130913:JC130913 SX130913:SY130913 ACT130913:ACU130913 AMP130913:AMQ130913 AWL130913:AWM130913 BGH130913:BGI130913 BQD130913:BQE130913 BZZ130913:CAA130913 CJV130913:CJW130913 CTR130913:CTS130913 DDN130913:DDO130913 DNJ130913:DNK130913 DXF130913:DXG130913 EHB130913:EHC130913 EQX130913:EQY130913 FAT130913:FAU130913 FKP130913:FKQ130913 FUL130913:FUM130913 GEH130913:GEI130913 GOD130913:GOE130913 GXZ130913:GYA130913 HHV130913:HHW130913 HRR130913:HRS130913 IBN130913:IBO130913 ILJ130913:ILK130913 IVF130913:IVG130913 JFB130913:JFC130913 JOX130913:JOY130913 JYT130913:JYU130913 KIP130913:KIQ130913 KSL130913:KSM130913 LCH130913:LCI130913 LMD130913:LME130913 LVZ130913:LWA130913 MFV130913:MFW130913 MPR130913:MPS130913 MZN130913:MZO130913 NJJ130913:NJK130913 NTF130913:NTG130913 ODB130913:ODC130913 OMX130913:OMY130913 OWT130913:OWU130913 PGP130913:PGQ130913 PQL130913:PQM130913 QAH130913:QAI130913 QKD130913:QKE130913 QTZ130913:QUA130913 RDV130913:RDW130913 RNR130913:RNS130913 RXN130913:RXO130913 SHJ130913:SHK130913 SRF130913:SRG130913 TBB130913:TBC130913 TKX130913:TKY130913 TUT130913:TUU130913 UEP130913:UEQ130913 UOL130913:UOM130913 UYH130913:UYI130913 VID130913:VIE130913 VRZ130913:VSA130913 WBV130913:WBW130913 WLR130913:WLS130913 WVN130913:WVO130913 JB196449:JC196449 SX196449:SY196449 ACT196449:ACU196449 AMP196449:AMQ196449 AWL196449:AWM196449 BGH196449:BGI196449 BQD196449:BQE196449 BZZ196449:CAA196449 CJV196449:CJW196449 CTR196449:CTS196449 DDN196449:DDO196449 DNJ196449:DNK196449 DXF196449:DXG196449 EHB196449:EHC196449 EQX196449:EQY196449 FAT196449:FAU196449 FKP196449:FKQ196449 FUL196449:FUM196449 GEH196449:GEI196449 GOD196449:GOE196449 GXZ196449:GYA196449 HHV196449:HHW196449 HRR196449:HRS196449 IBN196449:IBO196449 ILJ196449:ILK196449 IVF196449:IVG196449 JFB196449:JFC196449 JOX196449:JOY196449 JYT196449:JYU196449 KIP196449:KIQ196449 KSL196449:KSM196449 LCH196449:LCI196449 LMD196449:LME196449 LVZ196449:LWA196449 MFV196449:MFW196449 MPR196449:MPS196449 MZN196449:MZO196449 NJJ196449:NJK196449 NTF196449:NTG196449 ODB196449:ODC196449 OMX196449:OMY196449 OWT196449:OWU196449 PGP196449:PGQ196449 PQL196449:PQM196449 QAH196449:QAI196449 QKD196449:QKE196449 QTZ196449:QUA196449 RDV196449:RDW196449 RNR196449:RNS196449 RXN196449:RXO196449 SHJ196449:SHK196449 SRF196449:SRG196449 TBB196449:TBC196449 TKX196449:TKY196449 TUT196449:TUU196449 UEP196449:UEQ196449 UOL196449:UOM196449 UYH196449:UYI196449 VID196449:VIE196449 VRZ196449:VSA196449 WBV196449:WBW196449 WLR196449:WLS196449 WVN196449:WVO196449 JB261985:JC261985 SX261985:SY261985 ACT261985:ACU261985 AMP261985:AMQ261985 AWL261985:AWM261985 BGH261985:BGI261985 BQD261985:BQE261985 BZZ261985:CAA261985 CJV261985:CJW261985 CTR261985:CTS261985 DDN261985:DDO261985 DNJ261985:DNK261985 DXF261985:DXG261985 EHB261985:EHC261985 EQX261985:EQY261985 FAT261985:FAU261985 FKP261985:FKQ261985 FUL261985:FUM261985 GEH261985:GEI261985 GOD261985:GOE261985 GXZ261985:GYA261985 HHV261985:HHW261985 HRR261985:HRS261985 IBN261985:IBO261985 ILJ261985:ILK261985 IVF261985:IVG261985 JFB261985:JFC261985 JOX261985:JOY261985 JYT261985:JYU261985 KIP261985:KIQ261985 KSL261985:KSM261985 LCH261985:LCI261985 LMD261985:LME261985 LVZ261985:LWA261985 MFV261985:MFW261985 MPR261985:MPS261985 MZN261985:MZO261985 NJJ261985:NJK261985 NTF261985:NTG261985 ODB261985:ODC261985 OMX261985:OMY261985 OWT261985:OWU261985 PGP261985:PGQ261985 PQL261985:PQM261985 QAH261985:QAI261985 QKD261985:QKE261985 QTZ261985:QUA261985 RDV261985:RDW261985 RNR261985:RNS261985 RXN261985:RXO261985 SHJ261985:SHK261985 SRF261985:SRG261985 TBB261985:TBC261985 TKX261985:TKY261985 TUT261985:TUU261985 UEP261985:UEQ261985 UOL261985:UOM261985 UYH261985:UYI261985 VID261985:VIE261985 VRZ261985:VSA261985 WBV261985:WBW261985 WLR261985:WLS261985 WVN261985:WVO261985 JB327521:JC327521 SX327521:SY327521 ACT327521:ACU327521 AMP327521:AMQ327521 AWL327521:AWM327521 BGH327521:BGI327521 BQD327521:BQE327521 BZZ327521:CAA327521 CJV327521:CJW327521 CTR327521:CTS327521 DDN327521:DDO327521 DNJ327521:DNK327521 DXF327521:DXG327521 EHB327521:EHC327521 EQX327521:EQY327521 FAT327521:FAU327521 FKP327521:FKQ327521 FUL327521:FUM327521 GEH327521:GEI327521 GOD327521:GOE327521 GXZ327521:GYA327521 HHV327521:HHW327521 HRR327521:HRS327521 IBN327521:IBO327521 ILJ327521:ILK327521 IVF327521:IVG327521 JFB327521:JFC327521 JOX327521:JOY327521 JYT327521:JYU327521 KIP327521:KIQ327521 KSL327521:KSM327521 LCH327521:LCI327521 LMD327521:LME327521 LVZ327521:LWA327521 MFV327521:MFW327521 MPR327521:MPS327521 MZN327521:MZO327521 NJJ327521:NJK327521 NTF327521:NTG327521 ODB327521:ODC327521 OMX327521:OMY327521 OWT327521:OWU327521 PGP327521:PGQ327521 PQL327521:PQM327521 QAH327521:QAI327521 QKD327521:QKE327521 QTZ327521:QUA327521 RDV327521:RDW327521 RNR327521:RNS327521 RXN327521:RXO327521 SHJ327521:SHK327521 SRF327521:SRG327521 TBB327521:TBC327521 TKX327521:TKY327521 TUT327521:TUU327521 UEP327521:UEQ327521 UOL327521:UOM327521 UYH327521:UYI327521 VID327521:VIE327521 VRZ327521:VSA327521 WBV327521:WBW327521 WLR327521:WLS327521 WVN327521:WVO327521 JB393057:JC393057 SX393057:SY393057 ACT393057:ACU393057 AMP393057:AMQ393057 AWL393057:AWM393057 BGH393057:BGI393057 BQD393057:BQE393057 BZZ393057:CAA393057 CJV393057:CJW393057 CTR393057:CTS393057 DDN393057:DDO393057 DNJ393057:DNK393057 DXF393057:DXG393057 EHB393057:EHC393057 EQX393057:EQY393057 FAT393057:FAU393057 FKP393057:FKQ393057 FUL393057:FUM393057 GEH393057:GEI393057 GOD393057:GOE393057 GXZ393057:GYA393057 HHV393057:HHW393057 HRR393057:HRS393057 IBN393057:IBO393057 ILJ393057:ILK393057 IVF393057:IVG393057 JFB393057:JFC393057 JOX393057:JOY393057 JYT393057:JYU393057 KIP393057:KIQ393057 KSL393057:KSM393057 LCH393057:LCI393057 LMD393057:LME393057 LVZ393057:LWA393057 MFV393057:MFW393057 MPR393057:MPS393057 MZN393057:MZO393057 NJJ393057:NJK393057 NTF393057:NTG393057 ODB393057:ODC393057 OMX393057:OMY393057 OWT393057:OWU393057 PGP393057:PGQ393057 PQL393057:PQM393057 QAH393057:QAI393057 QKD393057:QKE393057 QTZ393057:QUA393057 RDV393057:RDW393057 RNR393057:RNS393057 RXN393057:RXO393057 SHJ393057:SHK393057 SRF393057:SRG393057 TBB393057:TBC393057 TKX393057:TKY393057 TUT393057:TUU393057 UEP393057:UEQ393057 UOL393057:UOM393057 UYH393057:UYI393057 VID393057:VIE393057 VRZ393057:VSA393057 WBV393057:WBW393057 WLR393057:WLS393057 WVN393057:WVO393057 JB458593:JC458593 SX458593:SY458593 ACT458593:ACU458593 AMP458593:AMQ458593 AWL458593:AWM458593 BGH458593:BGI458593 BQD458593:BQE458593 BZZ458593:CAA458593 CJV458593:CJW458593 CTR458593:CTS458593 DDN458593:DDO458593 DNJ458593:DNK458593 DXF458593:DXG458593 EHB458593:EHC458593 EQX458593:EQY458593 FAT458593:FAU458593 FKP458593:FKQ458593 FUL458593:FUM458593 GEH458593:GEI458593 GOD458593:GOE458593 GXZ458593:GYA458593 HHV458593:HHW458593 HRR458593:HRS458593 IBN458593:IBO458593 ILJ458593:ILK458593 IVF458593:IVG458593 JFB458593:JFC458593 JOX458593:JOY458593 JYT458593:JYU458593 KIP458593:KIQ458593 KSL458593:KSM458593 LCH458593:LCI458593 LMD458593:LME458593 LVZ458593:LWA458593 MFV458593:MFW458593 MPR458593:MPS458593 MZN458593:MZO458593 NJJ458593:NJK458593 NTF458593:NTG458593 ODB458593:ODC458593 OMX458593:OMY458593 OWT458593:OWU458593 PGP458593:PGQ458593 PQL458593:PQM458593 QAH458593:QAI458593 QKD458593:QKE458593 QTZ458593:QUA458593 RDV458593:RDW458593 RNR458593:RNS458593 RXN458593:RXO458593 SHJ458593:SHK458593 SRF458593:SRG458593 TBB458593:TBC458593 TKX458593:TKY458593 TUT458593:TUU458593 UEP458593:UEQ458593 UOL458593:UOM458593 UYH458593:UYI458593 VID458593:VIE458593 VRZ458593:VSA458593 WBV458593:WBW458593 WLR458593:WLS458593 WVN458593:WVO458593 JB524129:JC524129 SX524129:SY524129 ACT524129:ACU524129 AMP524129:AMQ524129 AWL524129:AWM524129 BGH524129:BGI524129 BQD524129:BQE524129 BZZ524129:CAA524129 CJV524129:CJW524129 CTR524129:CTS524129 DDN524129:DDO524129 DNJ524129:DNK524129 DXF524129:DXG524129 EHB524129:EHC524129 EQX524129:EQY524129 FAT524129:FAU524129 FKP524129:FKQ524129 FUL524129:FUM524129 GEH524129:GEI524129 GOD524129:GOE524129 GXZ524129:GYA524129 HHV524129:HHW524129 HRR524129:HRS524129 IBN524129:IBO524129 ILJ524129:ILK524129 IVF524129:IVG524129 JFB524129:JFC524129 JOX524129:JOY524129 JYT524129:JYU524129 KIP524129:KIQ524129 KSL524129:KSM524129 LCH524129:LCI524129 LMD524129:LME524129 LVZ524129:LWA524129 MFV524129:MFW524129 MPR524129:MPS524129 MZN524129:MZO524129 NJJ524129:NJK524129 NTF524129:NTG524129 ODB524129:ODC524129 OMX524129:OMY524129 OWT524129:OWU524129 PGP524129:PGQ524129 PQL524129:PQM524129 QAH524129:QAI524129 QKD524129:QKE524129 QTZ524129:QUA524129 RDV524129:RDW524129 RNR524129:RNS524129 RXN524129:RXO524129 SHJ524129:SHK524129 SRF524129:SRG524129 TBB524129:TBC524129 TKX524129:TKY524129 TUT524129:TUU524129 UEP524129:UEQ524129 UOL524129:UOM524129 UYH524129:UYI524129 VID524129:VIE524129 VRZ524129:VSA524129 WBV524129:WBW524129 WLR524129:WLS524129 WVN524129:WVO524129 JB589665:JC589665 SX589665:SY589665 ACT589665:ACU589665 AMP589665:AMQ589665 AWL589665:AWM589665 BGH589665:BGI589665 BQD589665:BQE589665 BZZ589665:CAA589665 CJV589665:CJW589665 CTR589665:CTS589665 DDN589665:DDO589665 DNJ589665:DNK589665 DXF589665:DXG589665 EHB589665:EHC589665 EQX589665:EQY589665 FAT589665:FAU589665 FKP589665:FKQ589665 FUL589665:FUM589665 GEH589665:GEI589665 GOD589665:GOE589665 GXZ589665:GYA589665 HHV589665:HHW589665 HRR589665:HRS589665 IBN589665:IBO589665 ILJ589665:ILK589665 IVF589665:IVG589665 JFB589665:JFC589665 JOX589665:JOY589665 JYT589665:JYU589665 KIP589665:KIQ589665 KSL589665:KSM589665 LCH589665:LCI589665 LMD589665:LME589665 LVZ589665:LWA589665 MFV589665:MFW589665 MPR589665:MPS589665 MZN589665:MZO589665 NJJ589665:NJK589665 NTF589665:NTG589665 ODB589665:ODC589665 OMX589665:OMY589665 OWT589665:OWU589665 PGP589665:PGQ589665 PQL589665:PQM589665 QAH589665:QAI589665 QKD589665:QKE589665 QTZ589665:QUA589665 RDV589665:RDW589665 RNR589665:RNS589665 RXN589665:RXO589665 SHJ589665:SHK589665 SRF589665:SRG589665 TBB589665:TBC589665 TKX589665:TKY589665 TUT589665:TUU589665 UEP589665:UEQ589665 UOL589665:UOM589665 UYH589665:UYI589665 VID589665:VIE589665 VRZ589665:VSA589665 WBV589665:WBW589665 WLR589665:WLS589665 WVN589665:WVO589665 JB655201:JC655201 SX655201:SY655201 ACT655201:ACU655201 AMP655201:AMQ655201 AWL655201:AWM655201 BGH655201:BGI655201 BQD655201:BQE655201 BZZ655201:CAA655201 CJV655201:CJW655201 CTR655201:CTS655201 DDN655201:DDO655201 DNJ655201:DNK655201 DXF655201:DXG655201 EHB655201:EHC655201 EQX655201:EQY655201 FAT655201:FAU655201 FKP655201:FKQ655201 FUL655201:FUM655201 GEH655201:GEI655201 GOD655201:GOE655201 GXZ655201:GYA655201 HHV655201:HHW655201 HRR655201:HRS655201 IBN655201:IBO655201 ILJ655201:ILK655201 IVF655201:IVG655201 JFB655201:JFC655201 JOX655201:JOY655201 JYT655201:JYU655201 KIP655201:KIQ655201 KSL655201:KSM655201 LCH655201:LCI655201 LMD655201:LME655201 LVZ655201:LWA655201 MFV655201:MFW655201 MPR655201:MPS655201 MZN655201:MZO655201 NJJ655201:NJK655201 NTF655201:NTG655201 ODB655201:ODC655201 OMX655201:OMY655201 OWT655201:OWU655201 PGP655201:PGQ655201 PQL655201:PQM655201 QAH655201:QAI655201 QKD655201:QKE655201 QTZ655201:QUA655201 RDV655201:RDW655201 RNR655201:RNS655201 RXN655201:RXO655201 SHJ655201:SHK655201 SRF655201:SRG655201 TBB655201:TBC655201 TKX655201:TKY655201 TUT655201:TUU655201 UEP655201:UEQ655201 UOL655201:UOM655201 UYH655201:UYI655201 VID655201:VIE655201 VRZ655201:VSA655201 WBV655201:WBW655201 WLR655201:WLS655201 WVN655201:WVO655201 JB720737:JC720737 SX720737:SY720737 ACT720737:ACU720737 AMP720737:AMQ720737 AWL720737:AWM720737 BGH720737:BGI720737 BQD720737:BQE720737 BZZ720737:CAA720737 CJV720737:CJW720737 CTR720737:CTS720737 DDN720737:DDO720737 DNJ720737:DNK720737 DXF720737:DXG720737 EHB720737:EHC720737 EQX720737:EQY720737 FAT720737:FAU720737 FKP720737:FKQ720737 FUL720737:FUM720737 GEH720737:GEI720737 GOD720737:GOE720737 GXZ720737:GYA720737 HHV720737:HHW720737 HRR720737:HRS720737 IBN720737:IBO720737 ILJ720737:ILK720737 IVF720737:IVG720737 JFB720737:JFC720737 JOX720737:JOY720737 JYT720737:JYU720737 KIP720737:KIQ720737 KSL720737:KSM720737 LCH720737:LCI720737 LMD720737:LME720737 LVZ720737:LWA720737 MFV720737:MFW720737 MPR720737:MPS720737 MZN720737:MZO720737 NJJ720737:NJK720737 NTF720737:NTG720737 ODB720737:ODC720737 OMX720737:OMY720737 OWT720737:OWU720737 PGP720737:PGQ720737 PQL720737:PQM720737 QAH720737:QAI720737 QKD720737:QKE720737 QTZ720737:QUA720737 RDV720737:RDW720737 RNR720737:RNS720737 RXN720737:RXO720737 SHJ720737:SHK720737 SRF720737:SRG720737 TBB720737:TBC720737 TKX720737:TKY720737 TUT720737:TUU720737 UEP720737:UEQ720737 UOL720737:UOM720737 UYH720737:UYI720737 VID720737:VIE720737 VRZ720737:VSA720737 WBV720737:WBW720737 WLR720737:WLS720737 WVN720737:WVO720737 JB786273:JC786273 SX786273:SY786273 ACT786273:ACU786273 AMP786273:AMQ786273 AWL786273:AWM786273 BGH786273:BGI786273 BQD786273:BQE786273 BZZ786273:CAA786273 CJV786273:CJW786273 CTR786273:CTS786273 DDN786273:DDO786273 DNJ786273:DNK786273 DXF786273:DXG786273 EHB786273:EHC786273 EQX786273:EQY786273 FAT786273:FAU786273 FKP786273:FKQ786273 FUL786273:FUM786273 GEH786273:GEI786273 GOD786273:GOE786273 GXZ786273:GYA786273 HHV786273:HHW786273 HRR786273:HRS786273 IBN786273:IBO786273 ILJ786273:ILK786273 IVF786273:IVG786273 JFB786273:JFC786273 JOX786273:JOY786273 JYT786273:JYU786273 KIP786273:KIQ786273 KSL786273:KSM786273 LCH786273:LCI786273 LMD786273:LME786273 LVZ786273:LWA786273 MFV786273:MFW786273 MPR786273:MPS786273 MZN786273:MZO786273 NJJ786273:NJK786273 NTF786273:NTG786273 ODB786273:ODC786273 OMX786273:OMY786273 OWT786273:OWU786273 PGP786273:PGQ786273 PQL786273:PQM786273 QAH786273:QAI786273 QKD786273:QKE786273 QTZ786273:QUA786273 RDV786273:RDW786273 RNR786273:RNS786273 RXN786273:RXO786273 SHJ786273:SHK786273 SRF786273:SRG786273 TBB786273:TBC786273 TKX786273:TKY786273 TUT786273:TUU786273 UEP786273:UEQ786273 UOL786273:UOM786273 UYH786273:UYI786273 VID786273:VIE786273 VRZ786273:VSA786273 WBV786273:WBW786273 WLR786273:WLS786273 WVN786273:WVO786273 JB851809:JC851809 SX851809:SY851809 ACT851809:ACU851809 AMP851809:AMQ851809 AWL851809:AWM851809 BGH851809:BGI851809 BQD851809:BQE851809 BZZ851809:CAA851809 CJV851809:CJW851809 CTR851809:CTS851809 DDN851809:DDO851809 DNJ851809:DNK851809 DXF851809:DXG851809 EHB851809:EHC851809 EQX851809:EQY851809 FAT851809:FAU851809 FKP851809:FKQ851809 FUL851809:FUM851809 GEH851809:GEI851809 GOD851809:GOE851809 GXZ851809:GYA851809 HHV851809:HHW851809 HRR851809:HRS851809 IBN851809:IBO851809 ILJ851809:ILK851809 IVF851809:IVG851809 JFB851809:JFC851809 JOX851809:JOY851809 JYT851809:JYU851809 KIP851809:KIQ851809 KSL851809:KSM851809 LCH851809:LCI851809 LMD851809:LME851809 LVZ851809:LWA851809 MFV851809:MFW851809 MPR851809:MPS851809 MZN851809:MZO851809 NJJ851809:NJK851809 NTF851809:NTG851809 ODB851809:ODC851809 OMX851809:OMY851809 OWT851809:OWU851809 PGP851809:PGQ851809 PQL851809:PQM851809 QAH851809:QAI851809 QKD851809:QKE851809 QTZ851809:QUA851809 RDV851809:RDW851809 RNR851809:RNS851809 RXN851809:RXO851809 SHJ851809:SHK851809 SRF851809:SRG851809 TBB851809:TBC851809 TKX851809:TKY851809 TUT851809:TUU851809 UEP851809:UEQ851809 UOL851809:UOM851809 UYH851809:UYI851809 VID851809:VIE851809 VRZ851809:VSA851809 WBV851809:WBW851809 WLR851809:WLS851809 WVN851809:WVO851809 JB917345:JC917345 SX917345:SY917345 ACT917345:ACU917345 AMP917345:AMQ917345 AWL917345:AWM917345 BGH917345:BGI917345 BQD917345:BQE917345 BZZ917345:CAA917345 CJV917345:CJW917345 CTR917345:CTS917345 DDN917345:DDO917345 DNJ917345:DNK917345 DXF917345:DXG917345 EHB917345:EHC917345 EQX917345:EQY917345 FAT917345:FAU917345 FKP917345:FKQ917345 FUL917345:FUM917345 GEH917345:GEI917345 GOD917345:GOE917345 GXZ917345:GYA917345 HHV917345:HHW917345 HRR917345:HRS917345 IBN917345:IBO917345 ILJ917345:ILK917345 IVF917345:IVG917345 JFB917345:JFC917345 JOX917345:JOY917345 JYT917345:JYU917345 KIP917345:KIQ917345 KSL917345:KSM917345 LCH917345:LCI917345 LMD917345:LME917345 LVZ917345:LWA917345 MFV917345:MFW917345 MPR917345:MPS917345 MZN917345:MZO917345 NJJ917345:NJK917345 NTF917345:NTG917345 ODB917345:ODC917345 OMX917345:OMY917345 OWT917345:OWU917345 PGP917345:PGQ917345 PQL917345:PQM917345 QAH917345:QAI917345 QKD917345:QKE917345 QTZ917345:QUA917345 RDV917345:RDW917345 RNR917345:RNS917345 RXN917345:RXO917345 SHJ917345:SHK917345 SRF917345:SRG917345 TBB917345:TBC917345 TKX917345:TKY917345 TUT917345:TUU917345 UEP917345:UEQ917345 UOL917345:UOM917345 UYH917345:UYI917345 VID917345:VIE917345 VRZ917345:VSA917345 WBV917345:WBW917345 WLR917345:WLS917345 WVN917345:WVO917345 JB982881:JC982881 SX982881:SY982881 ACT982881:ACU982881 AMP982881:AMQ982881 AWL982881:AWM982881 BGH982881:BGI982881 BQD982881:BQE982881 BZZ982881:CAA982881 CJV982881:CJW982881 CTR982881:CTS982881 DDN982881:DDO982881 DNJ982881:DNK982881 DXF982881:DXG982881 EHB982881:EHC982881 EQX982881:EQY982881 FAT982881:FAU982881 FKP982881:FKQ982881 FUL982881:FUM982881 GEH982881:GEI982881 GOD982881:GOE982881 GXZ982881:GYA982881 HHV982881:HHW982881 HRR982881:HRS982881 IBN982881:IBO982881 ILJ982881:ILK982881 IVF982881:IVG982881 JFB982881:JFC982881 JOX982881:JOY982881 JYT982881:JYU982881 KIP982881:KIQ982881 KSL982881:KSM982881 LCH982881:LCI982881 LMD982881:LME982881 LVZ982881:LWA982881 MFV982881:MFW982881 MPR982881:MPS982881 MZN982881:MZO982881 NJJ982881:NJK982881 NTF982881:NTG982881 ODB982881:ODC982881 OMX982881:OMY982881 OWT982881:OWU982881 PGP982881:PGQ982881 PQL982881:PQM982881 QAH982881:QAI982881 QKD982881:QKE982881 QTZ982881:QUA982881 RDV982881:RDW982881 RNR982881:RNS982881 RXN982881:RXO982881 SHJ982881:SHK982881 SRF982881:SRG982881 TBB982881:TBC982881 TKX982881:TKY982881 TUT982881:TUU982881 UEP982881:UEQ982881 UOL982881:UOM982881 UYH982881:UYI982881 VID982881:VIE982881 VRZ982881:VSA982881 WBV982881:WBW982881 WLR982881:WLS982881 WVN982881:WVO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9038559A-4F00-4763-83AE-37A101314DD9}">
      <formula1>999999999999</formula1>
    </dataValidation>
    <dataValidation type="whole" operator="notEqual" allowBlank="1" showInputMessage="1" showErrorMessage="1" errorTitle="Pogrešan unos" error="Mogu se unijeti samo cjelobrojne pozitivne ili negativne vrijednosti." sqref="JB65361:JC65361 SX65361:SY65361 ACT65361:ACU65361 AMP65361:AMQ65361 AWL65361:AWM65361 BGH65361:BGI65361 BQD65361:BQE65361 BZZ65361:CAA65361 CJV65361:CJW65361 CTR65361:CTS65361 DDN65361:DDO65361 DNJ65361:DNK65361 DXF65361:DXG65361 EHB65361:EHC65361 EQX65361:EQY65361 FAT65361:FAU65361 FKP65361:FKQ65361 FUL65361:FUM65361 GEH65361:GEI65361 GOD65361:GOE65361 GXZ65361:GYA65361 HHV65361:HHW65361 HRR65361:HRS65361 IBN65361:IBO65361 ILJ65361:ILK65361 IVF65361:IVG65361 JFB65361:JFC65361 JOX65361:JOY65361 JYT65361:JYU65361 KIP65361:KIQ65361 KSL65361:KSM65361 LCH65361:LCI65361 LMD65361:LME65361 LVZ65361:LWA65361 MFV65361:MFW65361 MPR65361:MPS65361 MZN65361:MZO65361 NJJ65361:NJK65361 NTF65361:NTG65361 ODB65361:ODC65361 OMX65361:OMY65361 OWT65361:OWU65361 PGP65361:PGQ65361 PQL65361:PQM65361 QAH65361:QAI65361 QKD65361:QKE65361 QTZ65361:QUA65361 RDV65361:RDW65361 RNR65361:RNS65361 RXN65361:RXO65361 SHJ65361:SHK65361 SRF65361:SRG65361 TBB65361:TBC65361 TKX65361:TKY65361 TUT65361:TUU65361 UEP65361:UEQ65361 UOL65361:UOM65361 UYH65361:UYI65361 VID65361:VIE65361 VRZ65361:VSA65361 WBV65361:WBW65361 WLR65361:WLS65361 WVN65361:WVO65361 JB130897:JC130897 SX130897:SY130897 ACT130897:ACU130897 AMP130897:AMQ130897 AWL130897:AWM130897 BGH130897:BGI130897 BQD130897:BQE130897 BZZ130897:CAA130897 CJV130897:CJW130897 CTR130897:CTS130897 DDN130897:DDO130897 DNJ130897:DNK130897 DXF130897:DXG130897 EHB130897:EHC130897 EQX130897:EQY130897 FAT130897:FAU130897 FKP130897:FKQ130897 FUL130897:FUM130897 GEH130897:GEI130897 GOD130897:GOE130897 GXZ130897:GYA130897 HHV130897:HHW130897 HRR130897:HRS130897 IBN130897:IBO130897 ILJ130897:ILK130897 IVF130897:IVG130897 JFB130897:JFC130897 JOX130897:JOY130897 JYT130897:JYU130897 KIP130897:KIQ130897 KSL130897:KSM130897 LCH130897:LCI130897 LMD130897:LME130897 LVZ130897:LWA130897 MFV130897:MFW130897 MPR130897:MPS130897 MZN130897:MZO130897 NJJ130897:NJK130897 NTF130897:NTG130897 ODB130897:ODC130897 OMX130897:OMY130897 OWT130897:OWU130897 PGP130897:PGQ130897 PQL130897:PQM130897 QAH130897:QAI130897 QKD130897:QKE130897 QTZ130897:QUA130897 RDV130897:RDW130897 RNR130897:RNS130897 RXN130897:RXO130897 SHJ130897:SHK130897 SRF130897:SRG130897 TBB130897:TBC130897 TKX130897:TKY130897 TUT130897:TUU130897 UEP130897:UEQ130897 UOL130897:UOM130897 UYH130897:UYI130897 VID130897:VIE130897 VRZ130897:VSA130897 WBV130897:WBW130897 WLR130897:WLS130897 WVN130897:WVO130897 JB196433:JC196433 SX196433:SY196433 ACT196433:ACU196433 AMP196433:AMQ196433 AWL196433:AWM196433 BGH196433:BGI196433 BQD196433:BQE196433 BZZ196433:CAA196433 CJV196433:CJW196433 CTR196433:CTS196433 DDN196433:DDO196433 DNJ196433:DNK196433 DXF196433:DXG196433 EHB196433:EHC196433 EQX196433:EQY196433 FAT196433:FAU196433 FKP196433:FKQ196433 FUL196433:FUM196433 GEH196433:GEI196433 GOD196433:GOE196433 GXZ196433:GYA196433 HHV196433:HHW196433 HRR196433:HRS196433 IBN196433:IBO196433 ILJ196433:ILK196433 IVF196433:IVG196433 JFB196433:JFC196433 JOX196433:JOY196433 JYT196433:JYU196433 KIP196433:KIQ196433 KSL196433:KSM196433 LCH196433:LCI196433 LMD196433:LME196433 LVZ196433:LWA196433 MFV196433:MFW196433 MPR196433:MPS196433 MZN196433:MZO196433 NJJ196433:NJK196433 NTF196433:NTG196433 ODB196433:ODC196433 OMX196433:OMY196433 OWT196433:OWU196433 PGP196433:PGQ196433 PQL196433:PQM196433 QAH196433:QAI196433 QKD196433:QKE196433 QTZ196433:QUA196433 RDV196433:RDW196433 RNR196433:RNS196433 RXN196433:RXO196433 SHJ196433:SHK196433 SRF196433:SRG196433 TBB196433:TBC196433 TKX196433:TKY196433 TUT196433:TUU196433 UEP196433:UEQ196433 UOL196433:UOM196433 UYH196433:UYI196433 VID196433:VIE196433 VRZ196433:VSA196433 WBV196433:WBW196433 WLR196433:WLS196433 WVN196433:WVO196433 JB261969:JC261969 SX261969:SY261969 ACT261969:ACU261969 AMP261969:AMQ261969 AWL261969:AWM261969 BGH261969:BGI261969 BQD261969:BQE261969 BZZ261969:CAA261969 CJV261969:CJW261969 CTR261969:CTS261969 DDN261969:DDO261969 DNJ261969:DNK261969 DXF261969:DXG261969 EHB261969:EHC261969 EQX261969:EQY261969 FAT261969:FAU261969 FKP261969:FKQ261969 FUL261969:FUM261969 GEH261969:GEI261969 GOD261969:GOE261969 GXZ261969:GYA261969 HHV261969:HHW261969 HRR261969:HRS261969 IBN261969:IBO261969 ILJ261969:ILK261969 IVF261969:IVG261969 JFB261969:JFC261969 JOX261969:JOY261969 JYT261969:JYU261969 KIP261969:KIQ261969 KSL261969:KSM261969 LCH261969:LCI261969 LMD261969:LME261969 LVZ261969:LWA261969 MFV261969:MFW261969 MPR261969:MPS261969 MZN261969:MZO261969 NJJ261969:NJK261969 NTF261969:NTG261969 ODB261969:ODC261969 OMX261969:OMY261969 OWT261969:OWU261969 PGP261969:PGQ261969 PQL261969:PQM261969 QAH261969:QAI261969 QKD261969:QKE261969 QTZ261969:QUA261969 RDV261969:RDW261969 RNR261969:RNS261969 RXN261969:RXO261969 SHJ261969:SHK261969 SRF261969:SRG261969 TBB261969:TBC261969 TKX261969:TKY261969 TUT261969:TUU261969 UEP261969:UEQ261969 UOL261969:UOM261969 UYH261969:UYI261969 VID261969:VIE261969 VRZ261969:VSA261969 WBV261969:WBW261969 WLR261969:WLS261969 WVN261969:WVO261969 JB327505:JC327505 SX327505:SY327505 ACT327505:ACU327505 AMP327505:AMQ327505 AWL327505:AWM327505 BGH327505:BGI327505 BQD327505:BQE327505 BZZ327505:CAA327505 CJV327505:CJW327505 CTR327505:CTS327505 DDN327505:DDO327505 DNJ327505:DNK327505 DXF327505:DXG327505 EHB327505:EHC327505 EQX327505:EQY327505 FAT327505:FAU327505 FKP327505:FKQ327505 FUL327505:FUM327505 GEH327505:GEI327505 GOD327505:GOE327505 GXZ327505:GYA327505 HHV327505:HHW327505 HRR327505:HRS327505 IBN327505:IBO327505 ILJ327505:ILK327505 IVF327505:IVG327505 JFB327505:JFC327505 JOX327505:JOY327505 JYT327505:JYU327505 KIP327505:KIQ327505 KSL327505:KSM327505 LCH327505:LCI327505 LMD327505:LME327505 LVZ327505:LWA327505 MFV327505:MFW327505 MPR327505:MPS327505 MZN327505:MZO327505 NJJ327505:NJK327505 NTF327505:NTG327505 ODB327505:ODC327505 OMX327505:OMY327505 OWT327505:OWU327505 PGP327505:PGQ327505 PQL327505:PQM327505 QAH327505:QAI327505 QKD327505:QKE327505 QTZ327505:QUA327505 RDV327505:RDW327505 RNR327505:RNS327505 RXN327505:RXO327505 SHJ327505:SHK327505 SRF327505:SRG327505 TBB327505:TBC327505 TKX327505:TKY327505 TUT327505:TUU327505 UEP327505:UEQ327505 UOL327505:UOM327505 UYH327505:UYI327505 VID327505:VIE327505 VRZ327505:VSA327505 WBV327505:WBW327505 WLR327505:WLS327505 WVN327505:WVO327505 JB393041:JC393041 SX393041:SY393041 ACT393041:ACU393041 AMP393041:AMQ393041 AWL393041:AWM393041 BGH393041:BGI393041 BQD393041:BQE393041 BZZ393041:CAA393041 CJV393041:CJW393041 CTR393041:CTS393041 DDN393041:DDO393041 DNJ393041:DNK393041 DXF393041:DXG393041 EHB393041:EHC393041 EQX393041:EQY393041 FAT393041:FAU393041 FKP393041:FKQ393041 FUL393041:FUM393041 GEH393041:GEI393041 GOD393041:GOE393041 GXZ393041:GYA393041 HHV393041:HHW393041 HRR393041:HRS393041 IBN393041:IBO393041 ILJ393041:ILK393041 IVF393041:IVG393041 JFB393041:JFC393041 JOX393041:JOY393041 JYT393041:JYU393041 KIP393041:KIQ393041 KSL393041:KSM393041 LCH393041:LCI393041 LMD393041:LME393041 LVZ393041:LWA393041 MFV393041:MFW393041 MPR393041:MPS393041 MZN393041:MZO393041 NJJ393041:NJK393041 NTF393041:NTG393041 ODB393041:ODC393041 OMX393041:OMY393041 OWT393041:OWU393041 PGP393041:PGQ393041 PQL393041:PQM393041 QAH393041:QAI393041 QKD393041:QKE393041 QTZ393041:QUA393041 RDV393041:RDW393041 RNR393041:RNS393041 RXN393041:RXO393041 SHJ393041:SHK393041 SRF393041:SRG393041 TBB393041:TBC393041 TKX393041:TKY393041 TUT393041:TUU393041 UEP393041:UEQ393041 UOL393041:UOM393041 UYH393041:UYI393041 VID393041:VIE393041 VRZ393041:VSA393041 WBV393041:WBW393041 WLR393041:WLS393041 WVN393041:WVO393041 JB458577:JC458577 SX458577:SY458577 ACT458577:ACU458577 AMP458577:AMQ458577 AWL458577:AWM458577 BGH458577:BGI458577 BQD458577:BQE458577 BZZ458577:CAA458577 CJV458577:CJW458577 CTR458577:CTS458577 DDN458577:DDO458577 DNJ458577:DNK458577 DXF458577:DXG458577 EHB458577:EHC458577 EQX458577:EQY458577 FAT458577:FAU458577 FKP458577:FKQ458577 FUL458577:FUM458577 GEH458577:GEI458577 GOD458577:GOE458577 GXZ458577:GYA458577 HHV458577:HHW458577 HRR458577:HRS458577 IBN458577:IBO458577 ILJ458577:ILK458577 IVF458577:IVG458577 JFB458577:JFC458577 JOX458577:JOY458577 JYT458577:JYU458577 KIP458577:KIQ458577 KSL458577:KSM458577 LCH458577:LCI458577 LMD458577:LME458577 LVZ458577:LWA458577 MFV458577:MFW458577 MPR458577:MPS458577 MZN458577:MZO458577 NJJ458577:NJK458577 NTF458577:NTG458577 ODB458577:ODC458577 OMX458577:OMY458577 OWT458577:OWU458577 PGP458577:PGQ458577 PQL458577:PQM458577 QAH458577:QAI458577 QKD458577:QKE458577 QTZ458577:QUA458577 RDV458577:RDW458577 RNR458577:RNS458577 RXN458577:RXO458577 SHJ458577:SHK458577 SRF458577:SRG458577 TBB458577:TBC458577 TKX458577:TKY458577 TUT458577:TUU458577 UEP458577:UEQ458577 UOL458577:UOM458577 UYH458577:UYI458577 VID458577:VIE458577 VRZ458577:VSA458577 WBV458577:WBW458577 WLR458577:WLS458577 WVN458577:WVO458577 JB524113:JC524113 SX524113:SY524113 ACT524113:ACU524113 AMP524113:AMQ524113 AWL524113:AWM524113 BGH524113:BGI524113 BQD524113:BQE524113 BZZ524113:CAA524113 CJV524113:CJW524113 CTR524113:CTS524113 DDN524113:DDO524113 DNJ524113:DNK524113 DXF524113:DXG524113 EHB524113:EHC524113 EQX524113:EQY524113 FAT524113:FAU524113 FKP524113:FKQ524113 FUL524113:FUM524113 GEH524113:GEI524113 GOD524113:GOE524113 GXZ524113:GYA524113 HHV524113:HHW524113 HRR524113:HRS524113 IBN524113:IBO524113 ILJ524113:ILK524113 IVF524113:IVG524113 JFB524113:JFC524113 JOX524113:JOY524113 JYT524113:JYU524113 KIP524113:KIQ524113 KSL524113:KSM524113 LCH524113:LCI524113 LMD524113:LME524113 LVZ524113:LWA524113 MFV524113:MFW524113 MPR524113:MPS524113 MZN524113:MZO524113 NJJ524113:NJK524113 NTF524113:NTG524113 ODB524113:ODC524113 OMX524113:OMY524113 OWT524113:OWU524113 PGP524113:PGQ524113 PQL524113:PQM524113 QAH524113:QAI524113 QKD524113:QKE524113 QTZ524113:QUA524113 RDV524113:RDW524113 RNR524113:RNS524113 RXN524113:RXO524113 SHJ524113:SHK524113 SRF524113:SRG524113 TBB524113:TBC524113 TKX524113:TKY524113 TUT524113:TUU524113 UEP524113:UEQ524113 UOL524113:UOM524113 UYH524113:UYI524113 VID524113:VIE524113 VRZ524113:VSA524113 WBV524113:WBW524113 WLR524113:WLS524113 WVN524113:WVO524113 JB589649:JC589649 SX589649:SY589649 ACT589649:ACU589649 AMP589649:AMQ589649 AWL589649:AWM589649 BGH589649:BGI589649 BQD589649:BQE589649 BZZ589649:CAA589649 CJV589649:CJW589649 CTR589649:CTS589649 DDN589649:DDO589649 DNJ589649:DNK589649 DXF589649:DXG589649 EHB589649:EHC589649 EQX589649:EQY589649 FAT589649:FAU589649 FKP589649:FKQ589649 FUL589649:FUM589649 GEH589649:GEI589649 GOD589649:GOE589649 GXZ589649:GYA589649 HHV589649:HHW589649 HRR589649:HRS589649 IBN589649:IBO589649 ILJ589649:ILK589649 IVF589649:IVG589649 JFB589649:JFC589649 JOX589649:JOY589649 JYT589649:JYU589649 KIP589649:KIQ589649 KSL589649:KSM589649 LCH589649:LCI589649 LMD589649:LME589649 LVZ589649:LWA589649 MFV589649:MFW589649 MPR589649:MPS589649 MZN589649:MZO589649 NJJ589649:NJK589649 NTF589649:NTG589649 ODB589649:ODC589649 OMX589649:OMY589649 OWT589649:OWU589649 PGP589649:PGQ589649 PQL589649:PQM589649 QAH589649:QAI589649 QKD589649:QKE589649 QTZ589649:QUA589649 RDV589649:RDW589649 RNR589649:RNS589649 RXN589649:RXO589649 SHJ589649:SHK589649 SRF589649:SRG589649 TBB589649:TBC589649 TKX589649:TKY589649 TUT589649:TUU589649 UEP589649:UEQ589649 UOL589649:UOM589649 UYH589649:UYI589649 VID589649:VIE589649 VRZ589649:VSA589649 WBV589649:WBW589649 WLR589649:WLS589649 WVN589649:WVO589649 JB655185:JC655185 SX655185:SY655185 ACT655185:ACU655185 AMP655185:AMQ655185 AWL655185:AWM655185 BGH655185:BGI655185 BQD655185:BQE655185 BZZ655185:CAA655185 CJV655185:CJW655185 CTR655185:CTS655185 DDN655185:DDO655185 DNJ655185:DNK655185 DXF655185:DXG655185 EHB655185:EHC655185 EQX655185:EQY655185 FAT655185:FAU655185 FKP655185:FKQ655185 FUL655185:FUM655185 GEH655185:GEI655185 GOD655185:GOE655185 GXZ655185:GYA655185 HHV655185:HHW655185 HRR655185:HRS655185 IBN655185:IBO655185 ILJ655185:ILK655185 IVF655185:IVG655185 JFB655185:JFC655185 JOX655185:JOY655185 JYT655185:JYU655185 KIP655185:KIQ655185 KSL655185:KSM655185 LCH655185:LCI655185 LMD655185:LME655185 LVZ655185:LWA655185 MFV655185:MFW655185 MPR655185:MPS655185 MZN655185:MZO655185 NJJ655185:NJK655185 NTF655185:NTG655185 ODB655185:ODC655185 OMX655185:OMY655185 OWT655185:OWU655185 PGP655185:PGQ655185 PQL655185:PQM655185 QAH655185:QAI655185 QKD655185:QKE655185 QTZ655185:QUA655185 RDV655185:RDW655185 RNR655185:RNS655185 RXN655185:RXO655185 SHJ655185:SHK655185 SRF655185:SRG655185 TBB655185:TBC655185 TKX655185:TKY655185 TUT655185:TUU655185 UEP655185:UEQ655185 UOL655185:UOM655185 UYH655185:UYI655185 VID655185:VIE655185 VRZ655185:VSA655185 WBV655185:WBW655185 WLR655185:WLS655185 WVN655185:WVO655185 JB720721:JC720721 SX720721:SY720721 ACT720721:ACU720721 AMP720721:AMQ720721 AWL720721:AWM720721 BGH720721:BGI720721 BQD720721:BQE720721 BZZ720721:CAA720721 CJV720721:CJW720721 CTR720721:CTS720721 DDN720721:DDO720721 DNJ720721:DNK720721 DXF720721:DXG720721 EHB720721:EHC720721 EQX720721:EQY720721 FAT720721:FAU720721 FKP720721:FKQ720721 FUL720721:FUM720721 GEH720721:GEI720721 GOD720721:GOE720721 GXZ720721:GYA720721 HHV720721:HHW720721 HRR720721:HRS720721 IBN720721:IBO720721 ILJ720721:ILK720721 IVF720721:IVG720721 JFB720721:JFC720721 JOX720721:JOY720721 JYT720721:JYU720721 KIP720721:KIQ720721 KSL720721:KSM720721 LCH720721:LCI720721 LMD720721:LME720721 LVZ720721:LWA720721 MFV720721:MFW720721 MPR720721:MPS720721 MZN720721:MZO720721 NJJ720721:NJK720721 NTF720721:NTG720721 ODB720721:ODC720721 OMX720721:OMY720721 OWT720721:OWU720721 PGP720721:PGQ720721 PQL720721:PQM720721 QAH720721:QAI720721 QKD720721:QKE720721 QTZ720721:QUA720721 RDV720721:RDW720721 RNR720721:RNS720721 RXN720721:RXO720721 SHJ720721:SHK720721 SRF720721:SRG720721 TBB720721:TBC720721 TKX720721:TKY720721 TUT720721:TUU720721 UEP720721:UEQ720721 UOL720721:UOM720721 UYH720721:UYI720721 VID720721:VIE720721 VRZ720721:VSA720721 WBV720721:WBW720721 WLR720721:WLS720721 WVN720721:WVO720721 JB786257:JC786257 SX786257:SY786257 ACT786257:ACU786257 AMP786257:AMQ786257 AWL786257:AWM786257 BGH786257:BGI786257 BQD786257:BQE786257 BZZ786257:CAA786257 CJV786257:CJW786257 CTR786257:CTS786257 DDN786257:DDO786257 DNJ786257:DNK786257 DXF786257:DXG786257 EHB786257:EHC786257 EQX786257:EQY786257 FAT786257:FAU786257 FKP786257:FKQ786257 FUL786257:FUM786257 GEH786257:GEI786257 GOD786257:GOE786257 GXZ786257:GYA786257 HHV786257:HHW786257 HRR786257:HRS786257 IBN786257:IBO786257 ILJ786257:ILK786257 IVF786257:IVG786257 JFB786257:JFC786257 JOX786257:JOY786257 JYT786257:JYU786257 KIP786257:KIQ786257 KSL786257:KSM786257 LCH786257:LCI786257 LMD786257:LME786257 LVZ786257:LWA786257 MFV786257:MFW786257 MPR786257:MPS786257 MZN786257:MZO786257 NJJ786257:NJK786257 NTF786257:NTG786257 ODB786257:ODC786257 OMX786257:OMY786257 OWT786257:OWU786257 PGP786257:PGQ786257 PQL786257:PQM786257 QAH786257:QAI786257 QKD786257:QKE786257 QTZ786257:QUA786257 RDV786257:RDW786257 RNR786257:RNS786257 RXN786257:RXO786257 SHJ786257:SHK786257 SRF786257:SRG786257 TBB786257:TBC786257 TKX786257:TKY786257 TUT786257:TUU786257 UEP786257:UEQ786257 UOL786257:UOM786257 UYH786257:UYI786257 VID786257:VIE786257 VRZ786257:VSA786257 WBV786257:WBW786257 WLR786257:WLS786257 WVN786257:WVO786257 JB851793:JC851793 SX851793:SY851793 ACT851793:ACU851793 AMP851793:AMQ851793 AWL851793:AWM851793 BGH851793:BGI851793 BQD851793:BQE851793 BZZ851793:CAA851793 CJV851793:CJW851793 CTR851793:CTS851793 DDN851793:DDO851793 DNJ851793:DNK851793 DXF851793:DXG851793 EHB851793:EHC851793 EQX851793:EQY851793 FAT851793:FAU851793 FKP851793:FKQ851793 FUL851793:FUM851793 GEH851793:GEI851793 GOD851793:GOE851793 GXZ851793:GYA851793 HHV851793:HHW851793 HRR851793:HRS851793 IBN851793:IBO851793 ILJ851793:ILK851793 IVF851793:IVG851793 JFB851793:JFC851793 JOX851793:JOY851793 JYT851793:JYU851793 KIP851793:KIQ851793 KSL851793:KSM851793 LCH851793:LCI851793 LMD851793:LME851793 LVZ851793:LWA851793 MFV851793:MFW851793 MPR851793:MPS851793 MZN851793:MZO851793 NJJ851793:NJK851793 NTF851793:NTG851793 ODB851793:ODC851793 OMX851793:OMY851793 OWT851793:OWU851793 PGP851793:PGQ851793 PQL851793:PQM851793 QAH851793:QAI851793 QKD851793:QKE851793 QTZ851793:QUA851793 RDV851793:RDW851793 RNR851793:RNS851793 RXN851793:RXO851793 SHJ851793:SHK851793 SRF851793:SRG851793 TBB851793:TBC851793 TKX851793:TKY851793 TUT851793:TUU851793 UEP851793:UEQ851793 UOL851793:UOM851793 UYH851793:UYI851793 VID851793:VIE851793 VRZ851793:VSA851793 WBV851793:WBW851793 WLR851793:WLS851793 WVN851793:WVO851793 JB917329:JC917329 SX917329:SY917329 ACT917329:ACU917329 AMP917329:AMQ917329 AWL917329:AWM917329 BGH917329:BGI917329 BQD917329:BQE917329 BZZ917329:CAA917329 CJV917329:CJW917329 CTR917329:CTS917329 DDN917329:DDO917329 DNJ917329:DNK917329 DXF917329:DXG917329 EHB917329:EHC917329 EQX917329:EQY917329 FAT917329:FAU917329 FKP917329:FKQ917329 FUL917329:FUM917329 GEH917329:GEI917329 GOD917329:GOE917329 GXZ917329:GYA917329 HHV917329:HHW917329 HRR917329:HRS917329 IBN917329:IBO917329 ILJ917329:ILK917329 IVF917329:IVG917329 JFB917329:JFC917329 JOX917329:JOY917329 JYT917329:JYU917329 KIP917329:KIQ917329 KSL917329:KSM917329 LCH917329:LCI917329 LMD917329:LME917329 LVZ917329:LWA917329 MFV917329:MFW917329 MPR917329:MPS917329 MZN917329:MZO917329 NJJ917329:NJK917329 NTF917329:NTG917329 ODB917329:ODC917329 OMX917329:OMY917329 OWT917329:OWU917329 PGP917329:PGQ917329 PQL917329:PQM917329 QAH917329:QAI917329 QKD917329:QKE917329 QTZ917329:QUA917329 RDV917329:RDW917329 RNR917329:RNS917329 RXN917329:RXO917329 SHJ917329:SHK917329 SRF917329:SRG917329 TBB917329:TBC917329 TKX917329:TKY917329 TUT917329:TUU917329 UEP917329:UEQ917329 UOL917329:UOM917329 UYH917329:UYI917329 VID917329:VIE917329 VRZ917329:VSA917329 WBV917329:WBW917329 WLR917329:WLS917329 WVN917329:WVO917329 JB982865:JC982865 SX982865:SY982865 ACT982865:ACU982865 AMP982865:AMQ982865 AWL982865:AWM982865 BGH982865:BGI982865 BQD982865:BQE982865 BZZ982865:CAA982865 CJV982865:CJW982865 CTR982865:CTS982865 DDN982865:DDO982865 DNJ982865:DNK982865 DXF982865:DXG982865 EHB982865:EHC982865 EQX982865:EQY982865 FAT982865:FAU982865 FKP982865:FKQ982865 FUL982865:FUM982865 GEH982865:GEI982865 GOD982865:GOE982865 GXZ982865:GYA982865 HHV982865:HHW982865 HRR982865:HRS982865 IBN982865:IBO982865 ILJ982865:ILK982865 IVF982865:IVG982865 JFB982865:JFC982865 JOX982865:JOY982865 JYT982865:JYU982865 KIP982865:KIQ982865 KSL982865:KSM982865 LCH982865:LCI982865 LMD982865:LME982865 LVZ982865:LWA982865 MFV982865:MFW982865 MPR982865:MPS982865 MZN982865:MZO982865 NJJ982865:NJK982865 NTF982865:NTG982865 ODB982865:ODC982865 OMX982865:OMY982865 OWT982865:OWU982865 PGP982865:PGQ982865 PQL982865:PQM982865 QAH982865:QAI982865 QKD982865:QKE982865 QTZ982865:QUA982865 RDV982865:RDW982865 RNR982865:RNS982865 RXN982865:RXO982865 SHJ982865:SHK982865 SRF982865:SRG982865 TBB982865:TBC982865 TKX982865:TKY982865 TUT982865:TUU982865 UEP982865:UEQ982865 UOL982865:UOM982865 UYH982865:UYI982865 VID982865:VIE982865 VRZ982865:VSA982865 WBV982865:WBW982865 WLR982865:WLS982865 WVN982865:WVO982865 H982865 H917329 H851793 H786257 H720721 H655185 H589649 H524113 H458577 H393041 H327505 H261969 H196433 H130897 H65361" xr:uid="{987F360B-F004-4304-B686-7485F61A918C}">
      <formula1>999999999999</formula1>
    </dataValidation>
    <dataValidation type="whole" operator="notEqual" allowBlank="1" showInputMessage="1" showErrorMessage="1" errorTitle="Pogrešan unos" error="Mogu se unijeti samo cjelobrojne pozitivne ili negativne vrijednosti." sqref="JB65363:JC65363 SX65363:SY65363 ACT65363:ACU65363 AMP65363:AMQ65363 AWL65363:AWM65363 BGH65363:BGI65363 BQD65363:BQE65363 BZZ65363:CAA65363 CJV65363:CJW65363 CTR65363:CTS65363 DDN65363:DDO65363 DNJ65363:DNK65363 DXF65363:DXG65363 EHB65363:EHC65363 EQX65363:EQY65363 FAT65363:FAU65363 FKP65363:FKQ65363 FUL65363:FUM65363 GEH65363:GEI65363 GOD65363:GOE65363 GXZ65363:GYA65363 HHV65363:HHW65363 HRR65363:HRS65363 IBN65363:IBO65363 ILJ65363:ILK65363 IVF65363:IVG65363 JFB65363:JFC65363 JOX65363:JOY65363 JYT65363:JYU65363 KIP65363:KIQ65363 KSL65363:KSM65363 LCH65363:LCI65363 LMD65363:LME65363 LVZ65363:LWA65363 MFV65363:MFW65363 MPR65363:MPS65363 MZN65363:MZO65363 NJJ65363:NJK65363 NTF65363:NTG65363 ODB65363:ODC65363 OMX65363:OMY65363 OWT65363:OWU65363 PGP65363:PGQ65363 PQL65363:PQM65363 QAH65363:QAI65363 QKD65363:QKE65363 QTZ65363:QUA65363 RDV65363:RDW65363 RNR65363:RNS65363 RXN65363:RXO65363 SHJ65363:SHK65363 SRF65363:SRG65363 TBB65363:TBC65363 TKX65363:TKY65363 TUT65363:TUU65363 UEP65363:UEQ65363 UOL65363:UOM65363 UYH65363:UYI65363 VID65363:VIE65363 VRZ65363:VSA65363 WBV65363:WBW65363 WLR65363:WLS65363 WVN65363:WVO65363 JB130899:JC130899 SX130899:SY130899 ACT130899:ACU130899 AMP130899:AMQ130899 AWL130899:AWM130899 BGH130899:BGI130899 BQD130899:BQE130899 BZZ130899:CAA130899 CJV130899:CJW130899 CTR130899:CTS130899 DDN130899:DDO130899 DNJ130899:DNK130899 DXF130899:DXG130899 EHB130899:EHC130899 EQX130899:EQY130899 FAT130899:FAU130899 FKP130899:FKQ130899 FUL130899:FUM130899 GEH130899:GEI130899 GOD130899:GOE130899 GXZ130899:GYA130899 HHV130899:HHW130899 HRR130899:HRS130899 IBN130899:IBO130899 ILJ130899:ILK130899 IVF130899:IVG130899 JFB130899:JFC130899 JOX130899:JOY130899 JYT130899:JYU130899 KIP130899:KIQ130899 KSL130899:KSM130899 LCH130899:LCI130899 LMD130899:LME130899 LVZ130899:LWA130899 MFV130899:MFW130899 MPR130899:MPS130899 MZN130899:MZO130899 NJJ130899:NJK130899 NTF130899:NTG130899 ODB130899:ODC130899 OMX130899:OMY130899 OWT130899:OWU130899 PGP130899:PGQ130899 PQL130899:PQM130899 QAH130899:QAI130899 QKD130899:QKE130899 QTZ130899:QUA130899 RDV130899:RDW130899 RNR130899:RNS130899 RXN130899:RXO130899 SHJ130899:SHK130899 SRF130899:SRG130899 TBB130899:TBC130899 TKX130899:TKY130899 TUT130899:TUU130899 UEP130899:UEQ130899 UOL130899:UOM130899 UYH130899:UYI130899 VID130899:VIE130899 VRZ130899:VSA130899 WBV130899:WBW130899 WLR130899:WLS130899 WVN130899:WVO130899 JB196435:JC196435 SX196435:SY196435 ACT196435:ACU196435 AMP196435:AMQ196435 AWL196435:AWM196435 BGH196435:BGI196435 BQD196435:BQE196435 BZZ196435:CAA196435 CJV196435:CJW196435 CTR196435:CTS196435 DDN196435:DDO196435 DNJ196435:DNK196435 DXF196435:DXG196435 EHB196435:EHC196435 EQX196435:EQY196435 FAT196435:FAU196435 FKP196435:FKQ196435 FUL196435:FUM196435 GEH196435:GEI196435 GOD196435:GOE196435 GXZ196435:GYA196435 HHV196435:HHW196435 HRR196435:HRS196435 IBN196435:IBO196435 ILJ196435:ILK196435 IVF196435:IVG196435 JFB196435:JFC196435 JOX196435:JOY196435 JYT196435:JYU196435 KIP196435:KIQ196435 KSL196435:KSM196435 LCH196435:LCI196435 LMD196435:LME196435 LVZ196435:LWA196435 MFV196435:MFW196435 MPR196435:MPS196435 MZN196435:MZO196435 NJJ196435:NJK196435 NTF196435:NTG196435 ODB196435:ODC196435 OMX196435:OMY196435 OWT196435:OWU196435 PGP196435:PGQ196435 PQL196435:PQM196435 QAH196435:QAI196435 QKD196435:QKE196435 QTZ196435:QUA196435 RDV196435:RDW196435 RNR196435:RNS196435 RXN196435:RXO196435 SHJ196435:SHK196435 SRF196435:SRG196435 TBB196435:TBC196435 TKX196435:TKY196435 TUT196435:TUU196435 UEP196435:UEQ196435 UOL196435:UOM196435 UYH196435:UYI196435 VID196435:VIE196435 VRZ196435:VSA196435 WBV196435:WBW196435 WLR196435:WLS196435 WVN196435:WVO196435 JB261971:JC261971 SX261971:SY261971 ACT261971:ACU261971 AMP261971:AMQ261971 AWL261971:AWM261971 BGH261971:BGI261971 BQD261971:BQE261971 BZZ261971:CAA261971 CJV261971:CJW261971 CTR261971:CTS261971 DDN261971:DDO261971 DNJ261971:DNK261971 DXF261971:DXG261971 EHB261971:EHC261971 EQX261971:EQY261971 FAT261971:FAU261971 FKP261971:FKQ261971 FUL261971:FUM261971 GEH261971:GEI261971 GOD261971:GOE261971 GXZ261971:GYA261971 HHV261971:HHW261971 HRR261971:HRS261971 IBN261971:IBO261971 ILJ261971:ILK261971 IVF261971:IVG261971 JFB261971:JFC261971 JOX261971:JOY261971 JYT261971:JYU261971 KIP261971:KIQ261971 KSL261971:KSM261971 LCH261971:LCI261971 LMD261971:LME261971 LVZ261971:LWA261971 MFV261971:MFW261971 MPR261971:MPS261971 MZN261971:MZO261971 NJJ261971:NJK261971 NTF261971:NTG261971 ODB261971:ODC261971 OMX261971:OMY261971 OWT261971:OWU261971 PGP261971:PGQ261971 PQL261971:PQM261971 QAH261971:QAI261971 QKD261971:QKE261971 QTZ261971:QUA261971 RDV261971:RDW261971 RNR261971:RNS261971 RXN261971:RXO261971 SHJ261971:SHK261971 SRF261971:SRG261971 TBB261971:TBC261971 TKX261971:TKY261971 TUT261971:TUU261971 UEP261971:UEQ261971 UOL261971:UOM261971 UYH261971:UYI261971 VID261971:VIE261971 VRZ261971:VSA261971 WBV261971:WBW261971 WLR261971:WLS261971 WVN261971:WVO261971 JB327507:JC327507 SX327507:SY327507 ACT327507:ACU327507 AMP327507:AMQ327507 AWL327507:AWM327507 BGH327507:BGI327507 BQD327507:BQE327507 BZZ327507:CAA327507 CJV327507:CJW327507 CTR327507:CTS327507 DDN327507:DDO327507 DNJ327507:DNK327507 DXF327507:DXG327507 EHB327507:EHC327507 EQX327507:EQY327507 FAT327507:FAU327507 FKP327507:FKQ327507 FUL327507:FUM327507 GEH327507:GEI327507 GOD327507:GOE327507 GXZ327507:GYA327507 HHV327507:HHW327507 HRR327507:HRS327507 IBN327507:IBO327507 ILJ327507:ILK327507 IVF327507:IVG327507 JFB327507:JFC327507 JOX327507:JOY327507 JYT327507:JYU327507 KIP327507:KIQ327507 KSL327507:KSM327507 LCH327507:LCI327507 LMD327507:LME327507 LVZ327507:LWA327507 MFV327507:MFW327507 MPR327507:MPS327507 MZN327507:MZO327507 NJJ327507:NJK327507 NTF327507:NTG327507 ODB327507:ODC327507 OMX327507:OMY327507 OWT327507:OWU327507 PGP327507:PGQ327507 PQL327507:PQM327507 QAH327507:QAI327507 QKD327507:QKE327507 QTZ327507:QUA327507 RDV327507:RDW327507 RNR327507:RNS327507 RXN327507:RXO327507 SHJ327507:SHK327507 SRF327507:SRG327507 TBB327507:TBC327507 TKX327507:TKY327507 TUT327507:TUU327507 UEP327507:UEQ327507 UOL327507:UOM327507 UYH327507:UYI327507 VID327507:VIE327507 VRZ327507:VSA327507 WBV327507:WBW327507 WLR327507:WLS327507 WVN327507:WVO327507 JB393043:JC393043 SX393043:SY393043 ACT393043:ACU393043 AMP393043:AMQ393043 AWL393043:AWM393043 BGH393043:BGI393043 BQD393043:BQE393043 BZZ393043:CAA393043 CJV393043:CJW393043 CTR393043:CTS393043 DDN393043:DDO393043 DNJ393043:DNK393043 DXF393043:DXG393043 EHB393043:EHC393043 EQX393043:EQY393043 FAT393043:FAU393043 FKP393043:FKQ393043 FUL393043:FUM393043 GEH393043:GEI393043 GOD393043:GOE393043 GXZ393043:GYA393043 HHV393043:HHW393043 HRR393043:HRS393043 IBN393043:IBO393043 ILJ393043:ILK393043 IVF393043:IVG393043 JFB393043:JFC393043 JOX393043:JOY393043 JYT393043:JYU393043 KIP393043:KIQ393043 KSL393043:KSM393043 LCH393043:LCI393043 LMD393043:LME393043 LVZ393043:LWA393043 MFV393043:MFW393043 MPR393043:MPS393043 MZN393043:MZO393043 NJJ393043:NJK393043 NTF393043:NTG393043 ODB393043:ODC393043 OMX393043:OMY393043 OWT393043:OWU393043 PGP393043:PGQ393043 PQL393043:PQM393043 QAH393043:QAI393043 QKD393043:QKE393043 QTZ393043:QUA393043 RDV393043:RDW393043 RNR393043:RNS393043 RXN393043:RXO393043 SHJ393043:SHK393043 SRF393043:SRG393043 TBB393043:TBC393043 TKX393043:TKY393043 TUT393043:TUU393043 UEP393043:UEQ393043 UOL393043:UOM393043 UYH393043:UYI393043 VID393043:VIE393043 VRZ393043:VSA393043 WBV393043:WBW393043 WLR393043:WLS393043 WVN393043:WVO393043 JB458579:JC458579 SX458579:SY458579 ACT458579:ACU458579 AMP458579:AMQ458579 AWL458579:AWM458579 BGH458579:BGI458579 BQD458579:BQE458579 BZZ458579:CAA458579 CJV458579:CJW458579 CTR458579:CTS458579 DDN458579:DDO458579 DNJ458579:DNK458579 DXF458579:DXG458579 EHB458579:EHC458579 EQX458579:EQY458579 FAT458579:FAU458579 FKP458579:FKQ458579 FUL458579:FUM458579 GEH458579:GEI458579 GOD458579:GOE458579 GXZ458579:GYA458579 HHV458579:HHW458579 HRR458579:HRS458579 IBN458579:IBO458579 ILJ458579:ILK458579 IVF458579:IVG458579 JFB458579:JFC458579 JOX458579:JOY458579 JYT458579:JYU458579 KIP458579:KIQ458579 KSL458579:KSM458579 LCH458579:LCI458579 LMD458579:LME458579 LVZ458579:LWA458579 MFV458579:MFW458579 MPR458579:MPS458579 MZN458579:MZO458579 NJJ458579:NJK458579 NTF458579:NTG458579 ODB458579:ODC458579 OMX458579:OMY458579 OWT458579:OWU458579 PGP458579:PGQ458579 PQL458579:PQM458579 QAH458579:QAI458579 QKD458579:QKE458579 QTZ458579:QUA458579 RDV458579:RDW458579 RNR458579:RNS458579 RXN458579:RXO458579 SHJ458579:SHK458579 SRF458579:SRG458579 TBB458579:TBC458579 TKX458579:TKY458579 TUT458579:TUU458579 UEP458579:UEQ458579 UOL458579:UOM458579 UYH458579:UYI458579 VID458579:VIE458579 VRZ458579:VSA458579 WBV458579:WBW458579 WLR458579:WLS458579 WVN458579:WVO458579 JB524115:JC524115 SX524115:SY524115 ACT524115:ACU524115 AMP524115:AMQ524115 AWL524115:AWM524115 BGH524115:BGI524115 BQD524115:BQE524115 BZZ524115:CAA524115 CJV524115:CJW524115 CTR524115:CTS524115 DDN524115:DDO524115 DNJ524115:DNK524115 DXF524115:DXG524115 EHB524115:EHC524115 EQX524115:EQY524115 FAT524115:FAU524115 FKP524115:FKQ524115 FUL524115:FUM524115 GEH524115:GEI524115 GOD524115:GOE524115 GXZ524115:GYA524115 HHV524115:HHW524115 HRR524115:HRS524115 IBN524115:IBO524115 ILJ524115:ILK524115 IVF524115:IVG524115 JFB524115:JFC524115 JOX524115:JOY524115 JYT524115:JYU524115 KIP524115:KIQ524115 KSL524115:KSM524115 LCH524115:LCI524115 LMD524115:LME524115 LVZ524115:LWA524115 MFV524115:MFW524115 MPR524115:MPS524115 MZN524115:MZO524115 NJJ524115:NJK524115 NTF524115:NTG524115 ODB524115:ODC524115 OMX524115:OMY524115 OWT524115:OWU524115 PGP524115:PGQ524115 PQL524115:PQM524115 QAH524115:QAI524115 QKD524115:QKE524115 QTZ524115:QUA524115 RDV524115:RDW524115 RNR524115:RNS524115 RXN524115:RXO524115 SHJ524115:SHK524115 SRF524115:SRG524115 TBB524115:TBC524115 TKX524115:TKY524115 TUT524115:TUU524115 UEP524115:UEQ524115 UOL524115:UOM524115 UYH524115:UYI524115 VID524115:VIE524115 VRZ524115:VSA524115 WBV524115:WBW524115 WLR524115:WLS524115 WVN524115:WVO524115 JB589651:JC589651 SX589651:SY589651 ACT589651:ACU589651 AMP589651:AMQ589651 AWL589651:AWM589651 BGH589651:BGI589651 BQD589651:BQE589651 BZZ589651:CAA589651 CJV589651:CJW589651 CTR589651:CTS589651 DDN589651:DDO589651 DNJ589651:DNK589651 DXF589651:DXG589651 EHB589651:EHC589651 EQX589651:EQY589651 FAT589651:FAU589651 FKP589651:FKQ589651 FUL589651:FUM589651 GEH589651:GEI589651 GOD589651:GOE589651 GXZ589651:GYA589651 HHV589651:HHW589651 HRR589651:HRS589651 IBN589651:IBO589651 ILJ589651:ILK589651 IVF589651:IVG589651 JFB589651:JFC589651 JOX589651:JOY589651 JYT589651:JYU589651 KIP589651:KIQ589651 KSL589651:KSM589651 LCH589651:LCI589651 LMD589651:LME589651 LVZ589651:LWA589651 MFV589651:MFW589651 MPR589651:MPS589651 MZN589651:MZO589651 NJJ589651:NJK589651 NTF589651:NTG589651 ODB589651:ODC589651 OMX589651:OMY589651 OWT589651:OWU589651 PGP589651:PGQ589651 PQL589651:PQM589651 QAH589651:QAI589651 QKD589651:QKE589651 QTZ589651:QUA589651 RDV589651:RDW589651 RNR589651:RNS589651 RXN589651:RXO589651 SHJ589651:SHK589651 SRF589651:SRG589651 TBB589651:TBC589651 TKX589651:TKY589651 TUT589651:TUU589651 UEP589651:UEQ589651 UOL589651:UOM589651 UYH589651:UYI589651 VID589651:VIE589651 VRZ589651:VSA589651 WBV589651:WBW589651 WLR589651:WLS589651 WVN589651:WVO589651 JB655187:JC655187 SX655187:SY655187 ACT655187:ACU655187 AMP655187:AMQ655187 AWL655187:AWM655187 BGH655187:BGI655187 BQD655187:BQE655187 BZZ655187:CAA655187 CJV655187:CJW655187 CTR655187:CTS655187 DDN655187:DDO655187 DNJ655187:DNK655187 DXF655187:DXG655187 EHB655187:EHC655187 EQX655187:EQY655187 FAT655187:FAU655187 FKP655187:FKQ655187 FUL655187:FUM655187 GEH655187:GEI655187 GOD655187:GOE655187 GXZ655187:GYA655187 HHV655187:HHW655187 HRR655187:HRS655187 IBN655187:IBO655187 ILJ655187:ILK655187 IVF655187:IVG655187 JFB655187:JFC655187 JOX655187:JOY655187 JYT655187:JYU655187 KIP655187:KIQ655187 KSL655187:KSM655187 LCH655187:LCI655187 LMD655187:LME655187 LVZ655187:LWA655187 MFV655187:MFW655187 MPR655187:MPS655187 MZN655187:MZO655187 NJJ655187:NJK655187 NTF655187:NTG655187 ODB655187:ODC655187 OMX655187:OMY655187 OWT655187:OWU655187 PGP655187:PGQ655187 PQL655187:PQM655187 QAH655187:QAI655187 QKD655187:QKE655187 QTZ655187:QUA655187 RDV655187:RDW655187 RNR655187:RNS655187 RXN655187:RXO655187 SHJ655187:SHK655187 SRF655187:SRG655187 TBB655187:TBC655187 TKX655187:TKY655187 TUT655187:TUU655187 UEP655187:UEQ655187 UOL655187:UOM655187 UYH655187:UYI655187 VID655187:VIE655187 VRZ655187:VSA655187 WBV655187:WBW655187 WLR655187:WLS655187 WVN655187:WVO655187 JB720723:JC720723 SX720723:SY720723 ACT720723:ACU720723 AMP720723:AMQ720723 AWL720723:AWM720723 BGH720723:BGI720723 BQD720723:BQE720723 BZZ720723:CAA720723 CJV720723:CJW720723 CTR720723:CTS720723 DDN720723:DDO720723 DNJ720723:DNK720723 DXF720723:DXG720723 EHB720723:EHC720723 EQX720723:EQY720723 FAT720723:FAU720723 FKP720723:FKQ720723 FUL720723:FUM720723 GEH720723:GEI720723 GOD720723:GOE720723 GXZ720723:GYA720723 HHV720723:HHW720723 HRR720723:HRS720723 IBN720723:IBO720723 ILJ720723:ILK720723 IVF720723:IVG720723 JFB720723:JFC720723 JOX720723:JOY720723 JYT720723:JYU720723 KIP720723:KIQ720723 KSL720723:KSM720723 LCH720723:LCI720723 LMD720723:LME720723 LVZ720723:LWA720723 MFV720723:MFW720723 MPR720723:MPS720723 MZN720723:MZO720723 NJJ720723:NJK720723 NTF720723:NTG720723 ODB720723:ODC720723 OMX720723:OMY720723 OWT720723:OWU720723 PGP720723:PGQ720723 PQL720723:PQM720723 QAH720723:QAI720723 QKD720723:QKE720723 QTZ720723:QUA720723 RDV720723:RDW720723 RNR720723:RNS720723 RXN720723:RXO720723 SHJ720723:SHK720723 SRF720723:SRG720723 TBB720723:TBC720723 TKX720723:TKY720723 TUT720723:TUU720723 UEP720723:UEQ720723 UOL720723:UOM720723 UYH720723:UYI720723 VID720723:VIE720723 VRZ720723:VSA720723 WBV720723:WBW720723 WLR720723:WLS720723 WVN720723:WVO720723 JB786259:JC786259 SX786259:SY786259 ACT786259:ACU786259 AMP786259:AMQ786259 AWL786259:AWM786259 BGH786259:BGI786259 BQD786259:BQE786259 BZZ786259:CAA786259 CJV786259:CJW786259 CTR786259:CTS786259 DDN786259:DDO786259 DNJ786259:DNK786259 DXF786259:DXG786259 EHB786259:EHC786259 EQX786259:EQY786259 FAT786259:FAU786259 FKP786259:FKQ786259 FUL786259:FUM786259 GEH786259:GEI786259 GOD786259:GOE786259 GXZ786259:GYA786259 HHV786259:HHW786259 HRR786259:HRS786259 IBN786259:IBO786259 ILJ786259:ILK786259 IVF786259:IVG786259 JFB786259:JFC786259 JOX786259:JOY786259 JYT786259:JYU786259 KIP786259:KIQ786259 KSL786259:KSM786259 LCH786259:LCI786259 LMD786259:LME786259 LVZ786259:LWA786259 MFV786259:MFW786259 MPR786259:MPS786259 MZN786259:MZO786259 NJJ786259:NJK786259 NTF786259:NTG786259 ODB786259:ODC786259 OMX786259:OMY786259 OWT786259:OWU786259 PGP786259:PGQ786259 PQL786259:PQM786259 QAH786259:QAI786259 QKD786259:QKE786259 QTZ786259:QUA786259 RDV786259:RDW786259 RNR786259:RNS786259 RXN786259:RXO786259 SHJ786259:SHK786259 SRF786259:SRG786259 TBB786259:TBC786259 TKX786259:TKY786259 TUT786259:TUU786259 UEP786259:UEQ786259 UOL786259:UOM786259 UYH786259:UYI786259 VID786259:VIE786259 VRZ786259:VSA786259 WBV786259:WBW786259 WLR786259:WLS786259 WVN786259:WVO786259 JB851795:JC851795 SX851795:SY851795 ACT851795:ACU851795 AMP851795:AMQ851795 AWL851795:AWM851795 BGH851795:BGI851795 BQD851795:BQE851795 BZZ851795:CAA851795 CJV851795:CJW851795 CTR851795:CTS851795 DDN851795:DDO851795 DNJ851795:DNK851795 DXF851795:DXG851795 EHB851795:EHC851795 EQX851795:EQY851795 FAT851795:FAU851795 FKP851795:FKQ851795 FUL851795:FUM851795 GEH851795:GEI851795 GOD851795:GOE851795 GXZ851795:GYA851795 HHV851795:HHW851795 HRR851795:HRS851795 IBN851795:IBO851795 ILJ851795:ILK851795 IVF851795:IVG851795 JFB851795:JFC851795 JOX851795:JOY851795 JYT851795:JYU851795 KIP851795:KIQ851795 KSL851795:KSM851795 LCH851795:LCI851795 LMD851795:LME851795 LVZ851795:LWA851795 MFV851795:MFW851795 MPR851795:MPS851795 MZN851795:MZO851795 NJJ851795:NJK851795 NTF851795:NTG851795 ODB851795:ODC851795 OMX851795:OMY851795 OWT851795:OWU851795 PGP851795:PGQ851795 PQL851795:PQM851795 QAH851795:QAI851795 QKD851795:QKE851795 QTZ851795:QUA851795 RDV851795:RDW851795 RNR851795:RNS851795 RXN851795:RXO851795 SHJ851795:SHK851795 SRF851795:SRG851795 TBB851795:TBC851795 TKX851795:TKY851795 TUT851795:TUU851795 UEP851795:UEQ851795 UOL851795:UOM851795 UYH851795:UYI851795 VID851795:VIE851795 VRZ851795:VSA851795 WBV851795:WBW851795 WLR851795:WLS851795 WVN851795:WVO851795 JB917331:JC917331 SX917331:SY917331 ACT917331:ACU917331 AMP917331:AMQ917331 AWL917331:AWM917331 BGH917331:BGI917331 BQD917331:BQE917331 BZZ917331:CAA917331 CJV917331:CJW917331 CTR917331:CTS917331 DDN917331:DDO917331 DNJ917331:DNK917331 DXF917331:DXG917331 EHB917331:EHC917331 EQX917331:EQY917331 FAT917331:FAU917331 FKP917331:FKQ917331 FUL917331:FUM917331 GEH917331:GEI917331 GOD917331:GOE917331 GXZ917331:GYA917331 HHV917331:HHW917331 HRR917331:HRS917331 IBN917331:IBO917331 ILJ917331:ILK917331 IVF917331:IVG917331 JFB917331:JFC917331 JOX917331:JOY917331 JYT917331:JYU917331 KIP917331:KIQ917331 KSL917331:KSM917331 LCH917331:LCI917331 LMD917331:LME917331 LVZ917331:LWA917331 MFV917331:MFW917331 MPR917331:MPS917331 MZN917331:MZO917331 NJJ917331:NJK917331 NTF917331:NTG917331 ODB917331:ODC917331 OMX917331:OMY917331 OWT917331:OWU917331 PGP917331:PGQ917331 PQL917331:PQM917331 QAH917331:QAI917331 QKD917331:QKE917331 QTZ917331:QUA917331 RDV917331:RDW917331 RNR917331:RNS917331 RXN917331:RXO917331 SHJ917331:SHK917331 SRF917331:SRG917331 TBB917331:TBC917331 TKX917331:TKY917331 TUT917331:TUU917331 UEP917331:UEQ917331 UOL917331:UOM917331 UYH917331:UYI917331 VID917331:VIE917331 VRZ917331:VSA917331 WBV917331:WBW917331 WLR917331:WLS917331 WVN917331:WVO917331 JB982867:JC982867 SX982867:SY982867 ACT982867:ACU982867 AMP982867:AMQ982867 AWL982867:AWM982867 BGH982867:BGI982867 BQD982867:BQE982867 BZZ982867:CAA982867 CJV982867:CJW982867 CTR982867:CTS982867 DDN982867:DDO982867 DNJ982867:DNK982867 DXF982867:DXG982867 EHB982867:EHC982867 EQX982867:EQY982867 FAT982867:FAU982867 FKP982867:FKQ982867 FUL982867:FUM982867 GEH982867:GEI982867 GOD982867:GOE982867 GXZ982867:GYA982867 HHV982867:HHW982867 HRR982867:HRS982867 IBN982867:IBO982867 ILJ982867:ILK982867 IVF982867:IVG982867 JFB982867:JFC982867 JOX982867:JOY982867 JYT982867:JYU982867 KIP982867:KIQ982867 KSL982867:KSM982867 LCH982867:LCI982867 LMD982867:LME982867 LVZ982867:LWA982867 MFV982867:MFW982867 MPR982867:MPS982867 MZN982867:MZO982867 NJJ982867:NJK982867 NTF982867:NTG982867 ODB982867:ODC982867 OMX982867:OMY982867 OWT982867:OWU982867 PGP982867:PGQ982867 PQL982867:PQM982867 QAH982867:QAI982867 QKD982867:QKE982867 QTZ982867:QUA982867 RDV982867:RDW982867 RNR982867:RNS982867 RXN982867:RXO982867 SHJ982867:SHK982867 SRF982867:SRG982867 TBB982867:TBC982867 TKX982867:TKY982867 TUT982867:TUU982867 UEP982867:UEQ982867 UOL982867:UOM982867 UYH982867:UYI982867 VID982867:VIE982867 VRZ982867:VSA982867 WBV982867:WBW982867 WLR982867:WLS982867 WVN982867:WVO982867 H982867 H917331 H851795 H786259 H720723 H655187 H589651 H524115 H458579 H393043 H327507 H261971 H196435 H130899 H65363" xr:uid="{AE614598-A156-4E24-BB10-7E5DC3004F19}">
      <formula1>9999999999</formula1>
    </dataValidation>
    <dataValidation type="whole" operator="notEqual" allowBlank="1" showInputMessage="1" showErrorMessage="1" errorTitle="Pogrešan unos" error="Mogu se unijeti samo cjelobrojne vrijednosti. Ova AOP oznaka može se unijeti i s negativnim predznakom" sqref="JB65370:JC65370 SX65370:SY65370 ACT65370:ACU65370 AMP65370:AMQ65370 AWL65370:AWM65370 BGH65370:BGI65370 BQD65370:BQE65370 BZZ65370:CAA65370 CJV65370:CJW65370 CTR65370:CTS65370 DDN65370:DDO65370 DNJ65370:DNK65370 DXF65370:DXG65370 EHB65370:EHC65370 EQX65370:EQY65370 FAT65370:FAU65370 FKP65370:FKQ65370 FUL65370:FUM65370 GEH65370:GEI65370 GOD65370:GOE65370 GXZ65370:GYA65370 HHV65370:HHW65370 HRR65370:HRS65370 IBN65370:IBO65370 ILJ65370:ILK65370 IVF65370:IVG65370 JFB65370:JFC65370 JOX65370:JOY65370 JYT65370:JYU65370 KIP65370:KIQ65370 KSL65370:KSM65370 LCH65370:LCI65370 LMD65370:LME65370 LVZ65370:LWA65370 MFV65370:MFW65370 MPR65370:MPS65370 MZN65370:MZO65370 NJJ65370:NJK65370 NTF65370:NTG65370 ODB65370:ODC65370 OMX65370:OMY65370 OWT65370:OWU65370 PGP65370:PGQ65370 PQL65370:PQM65370 QAH65370:QAI65370 QKD65370:QKE65370 QTZ65370:QUA65370 RDV65370:RDW65370 RNR65370:RNS65370 RXN65370:RXO65370 SHJ65370:SHK65370 SRF65370:SRG65370 TBB65370:TBC65370 TKX65370:TKY65370 TUT65370:TUU65370 UEP65370:UEQ65370 UOL65370:UOM65370 UYH65370:UYI65370 VID65370:VIE65370 VRZ65370:VSA65370 WBV65370:WBW65370 WLR65370:WLS65370 WVN65370:WVO65370 JB130906:JC130906 SX130906:SY130906 ACT130906:ACU130906 AMP130906:AMQ130906 AWL130906:AWM130906 BGH130906:BGI130906 BQD130906:BQE130906 BZZ130906:CAA130906 CJV130906:CJW130906 CTR130906:CTS130906 DDN130906:DDO130906 DNJ130906:DNK130906 DXF130906:DXG130906 EHB130906:EHC130906 EQX130906:EQY130906 FAT130906:FAU130906 FKP130906:FKQ130906 FUL130906:FUM130906 GEH130906:GEI130906 GOD130906:GOE130906 GXZ130906:GYA130906 HHV130906:HHW130906 HRR130906:HRS130906 IBN130906:IBO130906 ILJ130906:ILK130906 IVF130906:IVG130906 JFB130906:JFC130906 JOX130906:JOY130906 JYT130906:JYU130906 KIP130906:KIQ130906 KSL130906:KSM130906 LCH130906:LCI130906 LMD130906:LME130906 LVZ130906:LWA130906 MFV130906:MFW130906 MPR130906:MPS130906 MZN130906:MZO130906 NJJ130906:NJK130906 NTF130906:NTG130906 ODB130906:ODC130906 OMX130906:OMY130906 OWT130906:OWU130906 PGP130906:PGQ130906 PQL130906:PQM130906 QAH130906:QAI130906 QKD130906:QKE130906 QTZ130906:QUA130906 RDV130906:RDW130906 RNR130906:RNS130906 RXN130906:RXO130906 SHJ130906:SHK130906 SRF130906:SRG130906 TBB130906:TBC130906 TKX130906:TKY130906 TUT130906:TUU130906 UEP130906:UEQ130906 UOL130906:UOM130906 UYH130906:UYI130906 VID130906:VIE130906 VRZ130906:VSA130906 WBV130906:WBW130906 WLR130906:WLS130906 WVN130906:WVO130906 JB196442:JC196442 SX196442:SY196442 ACT196442:ACU196442 AMP196442:AMQ196442 AWL196442:AWM196442 BGH196442:BGI196442 BQD196442:BQE196442 BZZ196442:CAA196442 CJV196442:CJW196442 CTR196442:CTS196442 DDN196442:DDO196442 DNJ196442:DNK196442 DXF196442:DXG196442 EHB196442:EHC196442 EQX196442:EQY196442 FAT196442:FAU196442 FKP196442:FKQ196442 FUL196442:FUM196442 GEH196442:GEI196442 GOD196442:GOE196442 GXZ196442:GYA196442 HHV196442:HHW196442 HRR196442:HRS196442 IBN196442:IBO196442 ILJ196442:ILK196442 IVF196442:IVG196442 JFB196442:JFC196442 JOX196442:JOY196442 JYT196442:JYU196442 KIP196442:KIQ196442 KSL196442:KSM196442 LCH196442:LCI196442 LMD196442:LME196442 LVZ196442:LWA196442 MFV196442:MFW196442 MPR196442:MPS196442 MZN196442:MZO196442 NJJ196442:NJK196442 NTF196442:NTG196442 ODB196442:ODC196442 OMX196442:OMY196442 OWT196442:OWU196442 PGP196442:PGQ196442 PQL196442:PQM196442 QAH196442:QAI196442 QKD196442:QKE196442 QTZ196442:QUA196442 RDV196442:RDW196442 RNR196442:RNS196442 RXN196442:RXO196442 SHJ196442:SHK196442 SRF196442:SRG196442 TBB196442:TBC196442 TKX196442:TKY196442 TUT196442:TUU196442 UEP196442:UEQ196442 UOL196442:UOM196442 UYH196442:UYI196442 VID196442:VIE196442 VRZ196442:VSA196442 WBV196442:WBW196442 WLR196442:WLS196442 WVN196442:WVO196442 JB261978:JC261978 SX261978:SY261978 ACT261978:ACU261978 AMP261978:AMQ261978 AWL261978:AWM261978 BGH261978:BGI261978 BQD261978:BQE261978 BZZ261978:CAA261978 CJV261978:CJW261978 CTR261978:CTS261978 DDN261978:DDO261978 DNJ261978:DNK261978 DXF261978:DXG261978 EHB261978:EHC261978 EQX261978:EQY261978 FAT261978:FAU261978 FKP261978:FKQ261978 FUL261978:FUM261978 GEH261978:GEI261978 GOD261978:GOE261978 GXZ261978:GYA261978 HHV261978:HHW261978 HRR261978:HRS261978 IBN261978:IBO261978 ILJ261978:ILK261978 IVF261978:IVG261978 JFB261978:JFC261978 JOX261978:JOY261978 JYT261978:JYU261978 KIP261978:KIQ261978 KSL261978:KSM261978 LCH261978:LCI261978 LMD261978:LME261978 LVZ261978:LWA261978 MFV261978:MFW261978 MPR261978:MPS261978 MZN261978:MZO261978 NJJ261978:NJK261978 NTF261978:NTG261978 ODB261978:ODC261978 OMX261978:OMY261978 OWT261978:OWU261978 PGP261978:PGQ261978 PQL261978:PQM261978 QAH261978:QAI261978 QKD261978:QKE261978 QTZ261978:QUA261978 RDV261978:RDW261978 RNR261978:RNS261978 RXN261978:RXO261978 SHJ261978:SHK261978 SRF261978:SRG261978 TBB261978:TBC261978 TKX261978:TKY261978 TUT261978:TUU261978 UEP261978:UEQ261978 UOL261978:UOM261978 UYH261978:UYI261978 VID261978:VIE261978 VRZ261978:VSA261978 WBV261978:WBW261978 WLR261978:WLS261978 WVN261978:WVO261978 JB327514:JC327514 SX327514:SY327514 ACT327514:ACU327514 AMP327514:AMQ327514 AWL327514:AWM327514 BGH327514:BGI327514 BQD327514:BQE327514 BZZ327514:CAA327514 CJV327514:CJW327514 CTR327514:CTS327514 DDN327514:DDO327514 DNJ327514:DNK327514 DXF327514:DXG327514 EHB327514:EHC327514 EQX327514:EQY327514 FAT327514:FAU327514 FKP327514:FKQ327514 FUL327514:FUM327514 GEH327514:GEI327514 GOD327514:GOE327514 GXZ327514:GYA327514 HHV327514:HHW327514 HRR327514:HRS327514 IBN327514:IBO327514 ILJ327514:ILK327514 IVF327514:IVG327514 JFB327514:JFC327514 JOX327514:JOY327514 JYT327514:JYU327514 KIP327514:KIQ327514 KSL327514:KSM327514 LCH327514:LCI327514 LMD327514:LME327514 LVZ327514:LWA327514 MFV327514:MFW327514 MPR327514:MPS327514 MZN327514:MZO327514 NJJ327514:NJK327514 NTF327514:NTG327514 ODB327514:ODC327514 OMX327514:OMY327514 OWT327514:OWU327514 PGP327514:PGQ327514 PQL327514:PQM327514 QAH327514:QAI327514 QKD327514:QKE327514 QTZ327514:QUA327514 RDV327514:RDW327514 RNR327514:RNS327514 RXN327514:RXO327514 SHJ327514:SHK327514 SRF327514:SRG327514 TBB327514:TBC327514 TKX327514:TKY327514 TUT327514:TUU327514 UEP327514:UEQ327514 UOL327514:UOM327514 UYH327514:UYI327514 VID327514:VIE327514 VRZ327514:VSA327514 WBV327514:WBW327514 WLR327514:WLS327514 WVN327514:WVO327514 JB393050:JC393050 SX393050:SY393050 ACT393050:ACU393050 AMP393050:AMQ393050 AWL393050:AWM393050 BGH393050:BGI393050 BQD393050:BQE393050 BZZ393050:CAA393050 CJV393050:CJW393050 CTR393050:CTS393050 DDN393050:DDO393050 DNJ393050:DNK393050 DXF393050:DXG393050 EHB393050:EHC393050 EQX393050:EQY393050 FAT393050:FAU393050 FKP393050:FKQ393050 FUL393050:FUM393050 GEH393050:GEI393050 GOD393050:GOE393050 GXZ393050:GYA393050 HHV393050:HHW393050 HRR393050:HRS393050 IBN393050:IBO393050 ILJ393050:ILK393050 IVF393050:IVG393050 JFB393050:JFC393050 JOX393050:JOY393050 JYT393050:JYU393050 KIP393050:KIQ393050 KSL393050:KSM393050 LCH393050:LCI393050 LMD393050:LME393050 LVZ393050:LWA393050 MFV393050:MFW393050 MPR393050:MPS393050 MZN393050:MZO393050 NJJ393050:NJK393050 NTF393050:NTG393050 ODB393050:ODC393050 OMX393050:OMY393050 OWT393050:OWU393050 PGP393050:PGQ393050 PQL393050:PQM393050 QAH393050:QAI393050 QKD393050:QKE393050 QTZ393050:QUA393050 RDV393050:RDW393050 RNR393050:RNS393050 RXN393050:RXO393050 SHJ393050:SHK393050 SRF393050:SRG393050 TBB393050:TBC393050 TKX393050:TKY393050 TUT393050:TUU393050 UEP393050:UEQ393050 UOL393050:UOM393050 UYH393050:UYI393050 VID393050:VIE393050 VRZ393050:VSA393050 WBV393050:WBW393050 WLR393050:WLS393050 WVN393050:WVO393050 JB458586:JC458586 SX458586:SY458586 ACT458586:ACU458586 AMP458586:AMQ458586 AWL458586:AWM458586 BGH458586:BGI458586 BQD458586:BQE458586 BZZ458586:CAA458586 CJV458586:CJW458586 CTR458586:CTS458586 DDN458586:DDO458586 DNJ458586:DNK458586 DXF458586:DXG458586 EHB458586:EHC458586 EQX458586:EQY458586 FAT458586:FAU458586 FKP458586:FKQ458586 FUL458586:FUM458586 GEH458586:GEI458586 GOD458586:GOE458586 GXZ458586:GYA458586 HHV458586:HHW458586 HRR458586:HRS458586 IBN458586:IBO458586 ILJ458586:ILK458586 IVF458586:IVG458586 JFB458586:JFC458586 JOX458586:JOY458586 JYT458586:JYU458586 KIP458586:KIQ458586 KSL458586:KSM458586 LCH458586:LCI458586 LMD458586:LME458586 LVZ458586:LWA458586 MFV458586:MFW458586 MPR458586:MPS458586 MZN458586:MZO458586 NJJ458586:NJK458586 NTF458586:NTG458586 ODB458586:ODC458586 OMX458586:OMY458586 OWT458586:OWU458586 PGP458586:PGQ458586 PQL458586:PQM458586 QAH458586:QAI458586 QKD458586:QKE458586 QTZ458586:QUA458586 RDV458586:RDW458586 RNR458586:RNS458586 RXN458586:RXO458586 SHJ458586:SHK458586 SRF458586:SRG458586 TBB458586:TBC458586 TKX458586:TKY458586 TUT458586:TUU458586 UEP458586:UEQ458586 UOL458586:UOM458586 UYH458586:UYI458586 VID458586:VIE458586 VRZ458586:VSA458586 WBV458586:WBW458586 WLR458586:WLS458586 WVN458586:WVO458586 JB524122:JC524122 SX524122:SY524122 ACT524122:ACU524122 AMP524122:AMQ524122 AWL524122:AWM524122 BGH524122:BGI524122 BQD524122:BQE524122 BZZ524122:CAA524122 CJV524122:CJW524122 CTR524122:CTS524122 DDN524122:DDO524122 DNJ524122:DNK524122 DXF524122:DXG524122 EHB524122:EHC524122 EQX524122:EQY524122 FAT524122:FAU524122 FKP524122:FKQ524122 FUL524122:FUM524122 GEH524122:GEI524122 GOD524122:GOE524122 GXZ524122:GYA524122 HHV524122:HHW524122 HRR524122:HRS524122 IBN524122:IBO524122 ILJ524122:ILK524122 IVF524122:IVG524122 JFB524122:JFC524122 JOX524122:JOY524122 JYT524122:JYU524122 KIP524122:KIQ524122 KSL524122:KSM524122 LCH524122:LCI524122 LMD524122:LME524122 LVZ524122:LWA524122 MFV524122:MFW524122 MPR524122:MPS524122 MZN524122:MZO524122 NJJ524122:NJK524122 NTF524122:NTG524122 ODB524122:ODC524122 OMX524122:OMY524122 OWT524122:OWU524122 PGP524122:PGQ524122 PQL524122:PQM524122 QAH524122:QAI524122 QKD524122:QKE524122 QTZ524122:QUA524122 RDV524122:RDW524122 RNR524122:RNS524122 RXN524122:RXO524122 SHJ524122:SHK524122 SRF524122:SRG524122 TBB524122:TBC524122 TKX524122:TKY524122 TUT524122:TUU524122 UEP524122:UEQ524122 UOL524122:UOM524122 UYH524122:UYI524122 VID524122:VIE524122 VRZ524122:VSA524122 WBV524122:WBW524122 WLR524122:WLS524122 WVN524122:WVO524122 JB589658:JC589658 SX589658:SY589658 ACT589658:ACU589658 AMP589658:AMQ589658 AWL589658:AWM589658 BGH589658:BGI589658 BQD589658:BQE589658 BZZ589658:CAA589658 CJV589658:CJW589658 CTR589658:CTS589658 DDN589658:DDO589658 DNJ589658:DNK589658 DXF589658:DXG589658 EHB589658:EHC589658 EQX589658:EQY589658 FAT589658:FAU589658 FKP589658:FKQ589658 FUL589658:FUM589658 GEH589658:GEI589658 GOD589658:GOE589658 GXZ589658:GYA589658 HHV589658:HHW589658 HRR589658:HRS589658 IBN589658:IBO589658 ILJ589658:ILK589658 IVF589658:IVG589658 JFB589658:JFC589658 JOX589658:JOY589658 JYT589658:JYU589658 KIP589658:KIQ589658 KSL589658:KSM589658 LCH589658:LCI589658 LMD589658:LME589658 LVZ589658:LWA589658 MFV589658:MFW589658 MPR589658:MPS589658 MZN589658:MZO589658 NJJ589658:NJK589658 NTF589658:NTG589658 ODB589658:ODC589658 OMX589658:OMY589658 OWT589658:OWU589658 PGP589658:PGQ589658 PQL589658:PQM589658 QAH589658:QAI589658 QKD589658:QKE589658 QTZ589658:QUA589658 RDV589658:RDW589658 RNR589658:RNS589658 RXN589658:RXO589658 SHJ589658:SHK589658 SRF589658:SRG589658 TBB589658:TBC589658 TKX589658:TKY589658 TUT589658:TUU589658 UEP589658:UEQ589658 UOL589658:UOM589658 UYH589658:UYI589658 VID589658:VIE589658 VRZ589658:VSA589658 WBV589658:WBW589658 WLR589658:WLS589658 WVN589658:WVO589658 JB655194:JC655194 SX655194:SY655194 ACT655194:ACU655194 AMP655194:AMQ655194 AWL655194:AWM655194 BGH655194:BGI655194 BQD655194:BQE655194 BZZ655194:CAA655194 CJV655194:CJW655194 CTR655194:CTS655194 DDN655194:DDO655194 DNJ655194:DNK655194 DXF655194:DXG655194 EHB655194:EHC655194 EQX655194:EQY655194 FAT655194:FAU655194 FKP655194:FKQ655194 FUL655194:FUM655194 GEH655194:GEI655194 GOD655194:GOE655194 GXZ655194:GYA655194 HHV655194:HHW655194 HRR655194:HRS655194 IBN655194:IBO655194 ILJ655194:ILK655194 IVF655194:IVG655194 JFB655194:JFC655194 JOX655194:JOY655194 JYT655194:JYU655194 KIP655194:KIQ655194 KSL655194:KSM655194 LCH655194:LCI655194 LMD655194:LME655194 LVZ655194:LWA655194 MFV655194:MFW655194 MPR655194:MPS655194 MZN655194:MZO655194 NJJ655194:NJK655194 NTF655194:NTG655194 ODB655194:ODC655194 OMX655194:OMY655194 OWT655194:OWU655194 PGP655194:PGQ655194 PQL655194:PQM655194 QAH655194:QAI655194 QKD655194:QKE655194 QTZ655194:QUA655194 RDV655194:RDW655194 RNR655194:RNS655194 RXN655194:RXO655194 SHJ655194:SHK655194 SRF655194:SRG655194 TBB655194:TBC655194 TKX655194:TKY655194 TUT655194:TUU655194 UEP655194:UEQ655194 UOL655194:UOM655194 UYH655194:UYI655194 VID655194:VIE655194 VRZ655194:VSA655194 WBV655194:WBW655194 WLR655194:WLS655194 WVN655194:WVO655194 JB720730:JC720730 SX720730:SY720730 ACT720730:ACU720730 AMP720730:AMQ720730 AWL720730:AWM720730 BGH720730:BGI720730 BQD720730:BQE720730 BZZ720730:CAA720730 CJV720730:CJW720730 CTR720730:CTS720730 DDN720730:DDO720730 DNJ720730:DNK720730 DXF720730:DXG720730 EHB720730:EHC720730 EQX720730:EQY720730 FAT720730:FAU720730 FKP720730:FKQ720730 FUL720730:FUM720730 GEH720730:GEI720730 GOD720730:GOE720730 GXZ720730:GYA720730 HHV720730:HHW720730 HRR720730:HRS720730 IBN720730:IBO720730 ILJ720730:ILK720730 IVF720730:IVG720730 JFB720730:JFC720730 JOX720730:JOY720730 JYT720730:JYU720730 KIP720730:KIQ720730 KSL720730:KSM720730 LCH720730:LCI720730 LMD720730:LME720730 LVZ720730:LWA720730 MFV720730:MFW720730 MPR720730:MPS720730 MZN720730:MZO720730 NJJ720730:NJK720730 NTF720730:NTG720730 ODB720730:ODC720730 OMX720730:OMY720730 OWT720730:OWU720730 PGP720730:PGQ720730 PQL720730:PQM720730 QAH720730:QAI720730 QKD720730:QKE720730 QTZ720730:QUA720730 RDV720730:RDW720730 RNR720730:RNS720730 RXN720730:RXO720730 SHJ720730:SHK720730 SRF720730:SRG720730 TBB720730:TBC720730 TKX720730:TKY720730 TUT720730:TUU720730 UEP720730:UEQ720730 UOL720730:UOM720730 UYH720730:UYI720730 VID720730:VIE720730 VRZ720730:VSA720730 WBV720730:WBW720730 WLR720730:WLS720730 WVN720730:WVO720730 JB786266:JC786266 SX786266:SY786266 ACT786266:ACU786266 AMP786266:AMQ786266 AWL786266:AWM786266 BGH786266:BGI786266 BQD786266:BQE786266 BZZ786266:CAA786266 CJV786266:CJW786266 CTR786266:CTS786266 DDN786266:DDO786266 DNJ786266:DNK786266 DXF786266:DXG786266 EHB786266:EHC786266 EQX786266:EQY786266 FAT786266:FAU786266 FKP786266:FKQ786266 FUL786266:FUM786266 GEH786266:GEI786266 GOD786266:GOE786266 GXZ786266:GYA786266 HHV786266:HHW786266 HRR786266:HRS786266 IBN786266:IBO786266 ILJ786266:ILK786266 IVF786266:IVG786266 JFB786266:JFC786266 JOX786266:JOY786266 JYT786266:JYU786266 KIP786266:KIQ786266 KSL786266:KSM786266 LCH786266:LCI786266 LMD786266:LME786266 LVZ786266:LWA786266 MFV786266:MFW786266 MPR786266:MPS786266 MZN786266:MZO786266 NJJ786266:NJK786266 NTF786266:NTG786266 ODB786266:ODC786266 OMX786266:OMY786266 OWT786266:OWU786266 PGP786266:PGQ786266 PQL786266:PQM786266 QAH786266:QAI786266 QKD786266:QKE786266 QTZ786266:QUA786266 RDV786266:RDW786266 RNR786266:RNS786266 RXN786266:RXO786266 SHJ786266:SHK786266 SRF786266:SRG786266 TBB786266:TBC786266 TKX786266:TKY786266 TUT786266:TUU786266 UEP786266:UEQ786266 UOL786266:UOM786266 UYH786266:UYI786266 VID786266:VIE786266 VRZ786266:VSA786266 WBV786266:WBW786266 WLR786266:WLS786266 WVN786266:WVO786266 JB851802:JC851802 SX851802:SY851802 ACT851802:ACU851802 AMP851802:AMQ851802 AWL851802:AWM851802 BGH851802:BGI851802 BQD851802:BQE851802 BZZ851802:CAA851802 CJV851802:CJW851802 CTR851802:CTS851802 DDN851802:DDO851802 DNJ851802:DNK851802 DXF851802:DXG851802 EHB851802:EHC851802 EQX851802:EQY851802 FAT851802:FAU851802 FKP851802:FKQ851802 FUL851802:FUM851802 GEH851802:GEI851802 GOD851802:GOE851802 GXZ851802:GYA851802 HHV851802:HHW851802 HRR851802:HRS851802 IBN851802:IBO851802 ILJ851802:ILK851802 IVF851802:IVG851802 JFB851802:JFC851802 JOX851802:JOY851802 JYT851802:JYU851802 KIP851802:KIQ851802 KSL851802:KSM851802 LCH851802:LCI851802 LMD851802:LME851802 LVZ851802:LWA851802 MFV851802:MFW851802 MPR851802:MPS851802 MZN851802:MZO851802 NJJ851802:NJK851802 NTF851802:NTG851802 ODB851802:ODC851802 OMX851802:OMY851802 OWT851802:OWU851802 PGP851802:PGQ851802 PQL851802:PQM851802 QAH851802:QAI851802 QKD851802:QKE851802 QTZ851802:QUA851802 RDV851802:RDW851802 RNR851802:RNS851802 RXN851802:RXO851802 SHJ851802:SHK851802 SRF851802:SRG851802 TBB851802:TBC851802 TKX851802:TKY851802 TUT851802:TUU851802 UEP851802:UEQ851802 UOL851802:UOM851802 UYH851802:UYI851802 VID851802:VIE851802 VRZ851802:VSA851802 WBV851802:WBW851802 WLR851802:WLS851802 WVN851802:WVO851802 JB917338:JC917338 SX917338:SY917338 ACT917338:ACU917338 AMP917338:AMQ917338 AWL917338:AWM917338 BGH917338:BGI917338 BQD917338:BQE917338 BZZ917338:CAA917338 CJV917338:CJW917338 CTR917338:CTS917338 DDN917338:DDO917338 DNJ917338:DNK917338 DXF917338:DXG917338 EHB917338:EHC917338 EQX917338:EQY917338 FAT917338:FAU917338 FKP917338:FKQ917338 FUL917338:FUM917338 GEH917338:GEI917338 GOD917338:GOE917338 GXZ917338:GYA917338 HHV917338:HHW917338 HRR917338:HRS917338 IBN917338:IBO917338 ILJ917338:ILK917338 IVF917338:IVG917338 JFB917338:JFC917338 JOX917338:JOY917338 JYT917338:JYU917338 KIP917338:KIQ917338 KSL917338:KSM917338 LCH917338:LCI917338 LMD917338:LME917338 LVZ917338:LWA917338 MFV917338:MFW917338 MPR917338:MPS917338 MZN917338:MZO917338 NJJ917338:NJK917338 NTF917338:NTG917338 ODB917338:ODC917338 OMX917338:OMY917338 OWT917338:OWU917338 PGP917338:PGQ917338 PQL917338:PQM917338 QAH917338:QAI917338 QKD917338:QKE917338 QTZ917338:QUA917338 RDV917338:RDW917338 RNR917338:RNS917338 RXN917338:RXO917338 SHJ917338:SHK917338 SRF917338:SRG917338 TBB917338:TBC917338 TKX917338:TKY917338 TUT917338:TUU917338 UEP917338:UEQ917338 UOL917338:UOM917338 UYH917338:UYI917338 VID917338:VIE917338 VRZ917338:VSA917338 WBV917338:WBW917338 WLR917338:WLS917338 WVN917338:WVO917338 JB982874:JC982874 SX982874:SY982874 ACT982874:ACU982874 AMP982874:AMQ982874 AWL982874:AWM982874 BGH982874:BGI982874 BQD982874:BQE982874 BZZ982874:CAA982874 CJV982874:CJW982874 CTR982874:CTS982874 DDN982874:DDO982874 DNJ982874:DNK982874 DXF982874:DXG982874 EHB982874:EHC982874 EQX982874:EQY982874 FAT982874:FAU982874 FKP982874:FKQ982874 FUL982874:FUM982874 GEH982874:GEI982874 GOD982874:GOE982874 GXZ982874:GYA982874 HHV982874:HHW982874 HRR982874:HRS982874 IBN982874:IBO982874 ILJ982874:ILK982874 IVF982874:IVG982874 JFB982874:JFC982874 JOX982874:JOY982874 JYT982874:JYU982874 KIP982874:KIQ982874 KSL982874:KSM982874 LCH982874:LCI982874 LMD982874:LME982874 LVZ982874:LWA982874 MFV982874:MFW982874 MPR982874:MPS982874 MZN982874:MZO982874 NJJ982874:NJK982874 NTF982874:NTG982874 ODB982874:ODC982874 OMX982874:OMY982874 OWT982874:OWU982874 PGP982874:PGQ982874 PQL982874:PQM982874 QAH982874:QAI982874 QKD982874:QKE982874 QTZ982874:QUA982874 RDV982874:RDW982874 RNR982874:RNS982874 RXN982874:RXO982874 SHJ982874:SHK982874 SRF982874:SRG982874 TBB982874:TBC982874 TKX982874:TKY982874 TUT982874:TUU982874 UEP982874:UEQ982874 UOL982874:UOM982874 UYH982874:UYI982874 VID982874:VIE982874 VRZ982874:VSA982874 WBV982874:WBW982874 WLR982874:WLS982874 WVN982874:WVO982874 H982874 H917338 H851802 H786266 H720730 H655194 H589658 H524122 H458586 H393050 H327514 H261978 H196442 H130906 H65370" xr:uid="{2BFB0286-6F7D-46D9-B46A-BEADAB097BCA}">
      <formula1>9999999999</formula1>
    </dataValidation>
    <dataValidation type="whole" operator="greaterThanOrEqual" allowBlank="1" showInputMessage="1" showErrorMessage="1" errorTitle="Pogrešan unos" error="Mogu se unijeti samo cjelobrojne pozitivne vrijednosti." sqref="JB65362:JC65362 SX65362:SY65362 ACT65362:ACU65362 AMP65362:AMQ65362 AWL65362:AWM65362 BGH65362:BGI65362 BQD65362:BQE65362 BZZ65362:CAA65362 CJV65362:CJW65362 CTR65362:CTS65362 DDN65362:DDO65362 DNJ65362:DNK65362 DXF65362:DXG65362 EHB65362:EHC65362 EQX65362:EQY65362 FAT65362:FAU65362 FKP65362:FKQ65362 FUL65362:FUM65362 GEH65362:GEI65362 GOD65362:GOE65362 GXZ65362:GYA65362 HHV65362:HHW65362 HRR65362:HRS65362 IBN65362:IBO65362 ILJ65362:ILK65362 IVF65362:IVG65362 JFB65362:JFC65362 JOX65362:JOY65362 JYT65362:JYU65362 KIP65362:KIQ65362 KSL65362:KSM65362 LCH65362:LCI65362 LMD65362:LME65362 LVZ65362:LWA65362 MFV65362:MFW65362 MPR65362:MPS65362 MZN65362:MZO65362 NJJ65362:NJK65362 NTF65362:NTG65362 ODB65362:ODC65362 OMX65362:OMY65362 OWT65362:OWU65362 PGP65362:PGQ65362 PQL65362:PQM65362 QAH65362:QAI65362 QKD65362:QKE65362 QTZ65362:QUA65362 RDV65362:RDW65362 RNR65362:RNS65362 RXN65362:RXO65362 SHJ65362:SHK65362 SRF65362:SRG65362 TBB65362:TBC65362 TKX65362:TKY65362 TUT65362:TUU65362 UEP65362:UEQ65362 UOL65362:UOM65362 UYH65362:UYI65362 VID65362:VIE65362 VRZ65362:VSA65362 WBV65362:WBW65362 WLR65362:WLS65362 WVN65362:WVO65362 JB130898:JC130898 SX130898:SY130898 ACT130898:ACU130898 AMP130898:AMQ130898 AWL130898:AWM130898 BGH130898:BGI130898 BQD130898:BQE130898 BZZ130898:CAA130898 CJV130898:CJW130898 CTR130898:CTS130898 DDN130898:DDO130898 DNJ130898:DNK130898 DXF130898:DXG130898 EHB130898:EHC130898 EQX130898:EQY130898 FAT130898:FAU130898 FKP130898:FKQ130898 FUL130898:FUM130898 GEH130898:GEI130898 GOD130898:GOE130898 GXZ130898:GYA130898 HHV130898:HHW130898 HRR130898:HRS130898 IBN130898:IBO130898 ILJ130898:ILK130898 IVF130898:IVG130898 JFB130898:JFC130898 JOX130898:JOY130898 JYT130898:JYU130898 KIP130898:KIQ130898 KSL130898:KSM130898 LCH130898:LCI130898 LMD130898:LME130898 LVZ130898:LWA130898 MFV130898:MFW130898 MPR130898:MPS130898 MZN130898:MZO130898 NJJ130898:NJK130898 NTF130898:NTG130898 ODB130898:ODC130898 OMX130898:OMY130898 OWT130898:OWU130898 PGP130898:PGQ130898 PQL130898:PQM130898 QAH130898:QAI130898 QKD130898:QKE130898 QTZ130898:QUA130898 RDV130898:RDW130898 RNR130898:RNS130898 RXN130898:RXO130898 SHJ130898:SHK130898 SRF130898:SRG130898 TBB130898:TBC130898 TKX130898:TKY130898 TUT130898:TUU130898 UEP130898:UEQ130898 UOL130898:UOM130898 UYH130898:UYI130898 VID130898:VIE130898 VRZ130898:VSA130898 WBV130898:WBW130898 WLR130898:WLS130898 WVN130898:WVO130898 JB196434:JC196434 SX196434:SY196434 ACT196434:ACU196434 AMP196434:AMQ196434 AWL196434:AWM196434 BGH196434:BGI196434 BQD196434:BQE196434 BZZ196434:CAA196434 CJV196434:CJW196434 CTR196434:CTS196434 DDN196434:DDO196434 DNJ196434:DNK196434 DXF196434:DXG196434 EHB196434:EHC196434 EQX196434:EQY196434 FAT196434:FAU196434 FKP196434:FKQ196434 FUL196434:FUM196434 GEH196434:GEI196434 GOD196434:GOE196434 GXZ196434:GYA196434 HHV196434:HHW196434 HRR196434:HRS196434 IBN196434:IBO196434 ILJ196434:ILK196434 IVF196434:IVG196434 JFB196434:JFC196434 JOX196434:JOY196434 JYT196434:JYU196434 KIP196434:KIQ196434 KSL196434:KSM196434 LCH196434:LCI196434 LMD196434:LME196434 LVZ196434:LWA196434 MFV196434:MFW196434 MPR196434:MPS196434 MZN196434:MZO196434 NJJ196434:NJK196434 NTF196434:NTG196434 ODB196434:ODC196434 OMX196434:OMY196434 OWT196434:OWU196434 PGP196434:PGQ196434 PQL196434:PQM196434 QAH196434:QAI196434 QKD196434:QKE196434 QTZ196434:QUA196434 RDV196434:RDW196434 RNR196434:RNS196434 RXN196434:RXO196434 SHJ196434:SHK196434 SRF196434:SRG196434 TBB196434:TBC196434 TKX196434:TKY196434 TUT196434:TUU196434 UEP196434:UEQ196434 UOL196434:UOM196434 UYH196434:UYI196434 VID196434:VIE196434 VRZ196434:VSA196434 WBV196434:WBW196434 WLR196434:WLS196434 WVN196434:WVO196434 JB261970:JC261970 SX261970:SY261970 ACT261970:ACU261970 AMP261970:AMQ261970 AWL261970:AWM261970 BGH261970:BGI261970 BQD261970:BQE261970 BZZ261970:CAA261970 CJV261970:CJW261970 CTR261970:CTS261970 DDN261970:DDO261970 DNJ261970:DNK261970 DXF261970:DXG261970 EHB261970:EHC261970 EQX261970:EQY261970 FAT261970:FAU261970 FKP261970:FKQ261970 FUL261970:FUM261970 GEH261970:GEI261970 GOD261970:GOE261970 GXZ261970:GYA261970 HHV261970:HHW261970 HRR261970:HRS261970 IBN261970:IBO261970 ILJ261970:ILK261970 IVF261970:IVG261970 JFB261970:JFC261970 JOX261970:JOY261970 JYT261970:JYU261970 KIP261970:KIQ261970 KSL261970:KSM261970 LCH261970:LCI261970 LMD261970:LME261970 LVZ261970:LWA261970 MFV261970:MFW261970 MPR261970:MPS261970 MZN261970:MZO261970 NJJ261970:NJK261970 NTF261970:NTG261970 ODB261970:ODC261970 OMX261970:OMY261970 OWT261970:OWU261970 PGP261970:PGQ261970 PQL261970:PQM261970 QAH261970:QAI261970 QKD261970:QKE261970 QTZ261970:QUA261970 RDV261970:RDW261970 RNR261970:RNS261970 RXN261970:RXO261970 SHJ261970:SHK261970 SRF261970:SRG261970 TBB261970:TBC261970 TKX261970:TKY261970 TUT261970:TUU261970 UEP261970:UEQ261970 UOL261970:UOM261970 UYH261970:UYI261970 VID261970:VIE261970 VRZ261970:VSA261970 WBV261970:WBW261970 WLR261970:WLS261970 WVN261970:WVO261970 JB327506:JC327506 SX327506:SY327506 ACT327506:ACU327506 AMP327506:AMQ327506 AWL327506:AWM327506 BGH327506:BGI327506 BQD327506:BQE327506 BZZ327506:CAA327506 CJV327506:CJW327506 CTR327506:CTS327506 DDN327506:DDO327506 DNJ327506:DNK327506 DXF327506:DXG327506 EHB327506:EHC327506 EQX327506:EQY327506 FAT327506:FAU327506 FKP327506:FKQ327506 FUL327506:FUM327506 GEH327506:GEI327506 GOD327506:GOE327506 GXZ327506:GYA327506 HHV327506:HHW327506 HRR327506:HRS327506 IBN327506:IBO327506 ILJ327506:ILK327506 IVF327506:IVG327506 JFB327506:JFC327506 JOX327506:JOY327506 JYT327506:JYU327506 KIP327506:KIQ327506 KSL327506:KSM327506 LCH327506:LCI327506 LMD327506:LME327506 LVZ327506:LWA327506 MFV327506:MFW327506 MPR327506:MPS327506 MZN327506:MZO327506 NJJ327506:NJK327506 NTF327506:NTG327506 ODB327506:ODC327506 OMX327506:OMY327506 OWT327506:OWU327506 PGP327506:PGQ327506 PQL327506:PQM327506 QAH327506:QAI327506 QKD327506:QKE327506 QTZ327506:QUA327506 RDV327506:RDW327506 RNR327506:RNS327506 RXN327506:RXO327506 SHJ327506:SHK327506 SRF327506:SRG327506 TBB327506:TBC327506 TKX327506:TKY327506 TUT327506:TUU327506 UEP327506:UEQ327506 UOL327506:UOM327506 UYH327506:UYI327506 VID327506:VIE327506 VRZ327506:VSA327506 WBV327506:WBW327506 WLR327506:WLS327506 WVN327506:WVO327506 JB393042:JC393042 SX393042:SY393042 ACT393042:ACU393042 AMP393042:AMQ393042 AWL393042:AWM393042 BGH393042:BGI393042 BQD393042:BQE393042 BZZ393042:CAA393042 CJV393042:CJW393042 CTR393042:CTS393042 DDN393042:DDO393042 DNJ393042:DNK393042 DXF393042:DXG393042 EHB393042:EHC393042 EQX393042:EQY393042 FAT393042:FAU393042 FKP393042:FKQ393042 FUL393042:FUM393042 GEH393042:GEI393042 GOD393042:GOE393042 GXZ393042:GYA393042 HHV393042:HHW393042 HRR393042:HRS393042 IBN393042:IBO393042 ILJ393042:ILK393042 IVF393042:IVG393042 JFB393042:JFC393042 JOX393042:JOY393042 JYT393042:JYU393042 KIP393042:KIQ393042 KSL393042:KSM393042 LCH393042:LCI393042 LMD393042:LME393042 LVZ393042:LWA393042 MFV393042:MFW393042 MPR393042:MPS393042 MZN393042:MZO393042 NJJ393042:NJK393042 NTF393042:NTG393042 ODB393042:ODC393042 OMX393042:OMY393042 OWT393042:OWU393042 PGP393042:PGQ393042 PQL393042:PQM393042 QAH393042:QAI393042 QKD393042:QKE393042 QTZ393042:QUA393042 RDV393042:RDW393042 RNR393042:RNS393042 RXN393042:RXO393042 SHJ393042:SHK393042 SRF393042:SRG393042 TBB393042:TBC393042 TKX393042:TKY393042 TUT393042:TUU393042 UEP393042:UEQ393042 UOL393042:UOM393042 UYH393042:UYI393042 VID393042:VIE393042 VRZ393042:VSA393042 WBV393042:WBW393042 WLR393042:WLS393042 WVN393042:WVO393042 JB458578:JC458578 SX458578:SY458578 ACT458578:ACU458578 AMP458578:AMQ458578 AWL458578:AWM458578 BGH458578:BGI458578 BQD458578:BQE458578 BZZ458578:CAA458578 CJV458578:CJW458578 CTR458578:CTS458578 DDN458578:DDO458578 DNJ458578:DNK458578 DXF458578:DXG458578 EHB458578:EHC458578 EQX458578:EQY458578 FAT458578:FAU458578 FKP458578:FKQ458578 FUL458578:FUM458578 GEH458578:GEI458578 GOD458578:GOE458578 GXZ458578:GYA458578 HHV458578:HHW458578 HRR458578:HRS458578 IBN458578:IBO458578 ILJ458578:ILK458578 IVF458578:IVG458578 JFB458578:JFC458578 JOX458578:JOY458578 JYT458578:JYU458578 KIP458578:KIQ458578 KSL458578:KSM458578 LCH458578:LCI458578 LMD458578:LME458578 LVZ458578:LWA458578 MFV458578:MFW458578 MPR458578:MPS458578 MZN458578:MZO458578 NJJ458578:NJK458578 NTF458578:NTG458578 ODB458578:ODC458578 OMX458578:OMY458578 OWT458578:OWU458578 PGP458578:PGQ458578 PQL458578:PQM458578 QAH458578:QAI458578 QKD458578:QKE458578 QTZ458578:QUA458578 RDV458578:RDW458578 RNR458578:RNS458578 RXN458578:RXO458578 SHJ458578:SHK458578 SRF458578:SRG458578 TBB458578:TBC458578 TKX458578:TKY458578 TUT458578:TUU458578 UEP458578:UEQ458578 UOL458578:UOM458578 UYH458578:UYI458578 VID458578:VIE458578 VRZ458578:VSA458578 WBV458578:WBW458578 WLR458578:WLS458578 WVN458578:WVO458578 JB524114:JC524114 SX524114:SY524114 ACT524114:ACU524114 AMP524114:AMQ524114 AWL524114:AWM524114 BGH524114:BGI524114 BQD524114:BQE524114 BZZ524114:CAA524114 CJV524114:CJW524114 CTR524114:CTS524114 DDN524114:DDO524114 DNJ524114:DNK524114 DXF524114:DXG524114 EHB524114:EHC524114 EQX524114:EQY524114 FAT524114:FAU524114 FKP524114:FKQ524114 FUL524114:FUM524114 GEH524114:GEI524114 GOD524114:GOE524114 GXZ524114:GYA524114 HHV524114:HHW524114 HRR524114:HRS524114 IBN524114:IBO524114 ILJ524114:ILK524114 IVF524114:IVG524114 JFB524114:JFC524114 JOX524114:JOY524114 JYT524114:JYU524114 KIP524114:KIQ524114 KSL524114:KSM524114 LCH524114:LCI524114 LMD524114:LME524114 LVZ524114:LWA524114 MFV524114:MFW524114 MPR524114:MPS524114 MZN524114:MZO524114 NJJ524114:NJK524114 NTF524114:NTG524114 ODB524114:ODC524114 OMX524114:OMY524114 OWT524114:OWU524114 PGP524114:PGQ524114 PQL524114:PQM524114 QAH524114:QAI524114 QKD524114:QKE524114 QTZ524114:QUA524114 RDV524114:RDW524114 RNR524114:RNS524114 RXN524114:RXO524114 SHJ524114:SHK524114 SRF524114:SRG524114 TBB524114:TBC524114 TKX524114:TKY524114 TUT524114:TUU524114 UEP524114:UEQ524114 UOL524114:UOM524114 UYH524114:UYI524114 VID524114:VIE524114 VRZ524114:VSA524114 WBV524114:WBW524114 WLR524114:WLS524114 WVN524114:WVO524114 JB589650:JC589650 SX589650:SY589650 ACT589650:ACU589650 AMP589650:AMQ589650 AWL589650:AWM589650 BGH589650:BGI589650 BQD589650:BQE589650 BZZ589650:CAA589650 CJV589650:CJW589650 CTR589650:CTS589650 DDN589650:DDO589650 DNJ589650:DNK589650 DXF589650:DXG589650 EHB589650:EHC589650 EQX589650:EQY589650 FAT589650:FAU589650 FKP589650:FKQ589650 FUL589650:FUM589650 GEH589650:GEI589650 GOD589650:GOE589650 GXZ589650:GYA589650 HHV589650:HHW589650 HRR589650:HRS589650 IBN589650:IBO589650 ILJ589650:ILK589650 IVF589650:IVG589650 JFB589650:JFC589650 JOX589650:JOY589650 JYT589650:JYU589650 KIP589650:KIQ589650 KSL589650:KSM589650 LCH589650:LCI589650 LMD589650:LME589650 LVZ589650:LWA589650 MFV589650:MFW589650 MPR589650:MPS589650 MZN589650:MZO589650 NJJ589650:NJK589650 NTF589650:NTG589650 ODB589650:ODC589650 OMX589650:OMY589650 OWT589650:OWU589650 PGP589650:PGQ589650 PQL589650:PQM589650 QAH589650:QAI589650 QKD589650:QKE589650 QTZ589650:QUA589650 RDV589650:RDW589650 RNR589650:RNS589650 RXN589650:RXO589650 SHJ589650:SHK589650 SRF589650:SRG589650 TBB589650:TBC589650 TKX589650:TKY589650 TUT589650:TUU589650 UEP589650:UEQ589650 UOL589650:UOM589650 UYH589650:UYI589650 VID589650:VIE589650 VRZ589650:VSA589650 WBV589650:WBW589650 WLR589650:WLS589650 WVN589650:WVO589650 JB655186:JC655186 SX655186:SY655186 ACT655186:ACU655186 AMP655186:AMQ655186 AWL655186:AWM655186 BGH655186:BGI655186 BQD655186:BQE655186 BZZ655186:CAA655186 CJV655186:CJW655186 CTR655186:CTS655186 DDN655186:DDO655186 DNJ655186:DNK655186 DXF655186:DXG655186 EHB655186:EHC655186 EQX655186:EQY655186 FAT655186:FAU655186 FKP655186:FKQ655186 FUL655186:FUM655186 GEH655186:GEI655186 GOD655186:GOE655186 GXZ655186:GYA655186 HHV655186:HHW655186 HRR655186:HRS655186 IBN655186:IBO655186 ILJ655186:ILK655186 IVF655186:IVG655186 JFB655186:JFC655186 JOX655186:JOY655186 JYT655186:JYU655186 KIP655186:KIQ655186 KSL655186:KSM655186 LCH655186:LCI655186 LMD655186:LME655186 LVZ655186:LWA655186 MFV655186:MFW655186 MPR655186:MPS655186 MZN655186:MZO655186 NJJ655186:NJK655186 NTF655186:NTG655186 ODB655186:ODC655186 OMX655186:OMY655186 OWT655186:OWU655186 PGP655186:PGQ655186 PQL655186:PQM655186 QAH655186:QAI655186 QKD655186:QKE655186 QTZ655186:QUA655186 RDV655186:RDW655186 RNR655186:RNS655186 RXN655186:RXO655186 SHJ655186:SHK655186 SRF655186:SRG655186 TBB655186:TBC655186 TKX655186:TKY655186 TUT655186:TUU655186 UEP655186:UEQ655186 UOL655186:UOM655186 UYH655186:UYI655186 VID655186:VIE655186 VRZ655186:VSA655186 WBV655186:WBW655186 WLR655186:WLS655186 WVN655186:WVO655186 JB720722:JC720722 SX720722:SY720722 ACT720722:ACU720722 AMP720722:AMQ720722 AWL720722:AWM720722 BGH720722:BGI720722 BQD720722:BQE720722 BZZ720722:CAA720722 CJV720722:CJW720722 CTR720722:CTS720722 DDN720722:DDO720722 DNJ720722:DNK720722 DXF720722:DXG720722 EHB720722:EHC720722 EQX720722:EQY720722 FAT720722:FAU720722 FKP720722:FKQ720722 FUL720722:FUM720722 GEH720722:GEI720722 GOD720722:GOE720722 GXZ720722:GYA720722 HHV720722:HHW720722 HRR720722:HRS720722 IBN720722:IBO720722 ILJ720722:ILK720722 IVF720722:IVG720722 JFB720722:JFC720722 JOX720722:JOY720722 JYT720722:JYU720722 KIP720722:KIQ720722 KSL720722:KSM720722 LCH720722:LCI720722 LMD720722:LME720722 LVZ720722:LWA720722 MFV720722:MFW720722 MPR720722:MPS720722 MZN720722:MZO720722 NJJ720722:NJK720722 NTF720722:NTG720722 ODB720722:ODC720722 OMX720722:OMY720722 OWT720722:OWU720722 PGP720722:PGQ720722 PQL720722:PQM720722 QAH720722:QAI720722 QKD720722:QKE720722 QTZ720722:QUA720722 RDV720722:RDW720722 RNR720722:RNS720722 RXN720722:RXO720722 SHJ720722:SHK720722 SRF720722:SRG720722 TBB720722:TBC720722 TKX720722:TKY720722 TUT720722:TUU720722 UEP720722:UEQ720722 UOL720722:UOM720722 UYH720722:UYI720722 VID720722:VIE720722 VRZ720722:VSA720722 WBV720722:WBW720722 WLR720722:WLS720722 WVN720722:WVO720722 JB786258:JC786258 SX786258:SY786258 ACT786258:ACU786258 AMP786258:AMQ786258 AWL786258:AWM786258 BGH786258:BGI786258 BQD786258:BQE786258 BZZ786258:CAA786258 CJV786258:CJW786258 CTR786258:CTS786258 DDN786258:DDO786258 DNJ786258:DNK786258 DXF786258:DXG786258 EHB786258:EHC786258 EQX786258:EQY786258 FAT786258:FAU786258 FKP786258:FKQ786258 FUL786258:FUM786258 GEH786258:GEI786258 GOD786258:GOE786258 GXZ786258:GYA786258 HHV786258:HHW786258 HRR786258:HRS786258 IBN786258:IBO786258 ILJ786258:ILK786258 IVF786258:IVG786258 JFB786258:JFC786258 JOX786258:JOY786258 JYT786258:JYU786258 KIP786258:KIQ786258 KSL786258:KSM786258 LCH786258:LCI786258 LMD786258:LME786258 LVZ786258:LWA786258 MFV786258:MFW786258 MPR786258:MPS786258 MZN786258:MZO786258 NJJ786258:NJK786258 NTF786258:NTG786258 ODB786258:ODC786258 OMX786258:OMY786258 OWT786258:OWU786258 PGP786258:PGQ786258 PQL786258:PQM786258 QAH786258:QAI786258 QKD786258:QKE786258 QTZ786258:QUA786258 RDV786258:RDW786258 RNR786258:RNS786258 RXN786258:RXO786258 SHJ786258:SHK786258 SRF786258:SRG786258 TBB786258:TBC786258 TKX786258:TKY786258 TUT786258:TUU786258 UEP786258:UEQ786258 UOL786258:UOM786258 UYH786258:UYI786258 VID786258:VIE786258 VRZ786258:VSA786258 WBV786258:WBW786258 WLR786258:WLS786258 WVN786258:WVO786258 JB851794:JC851794 SX851794:SY851794 ACT851794:ACU851794 AMP851794:AMQ851794 AWL851794:AWM851794 BGH851794:BGI851794 BQD851794:BQE851794 BZZ851794:CAA851794 CJV851794:CJW851794 CTR851794:CTS851794 DDN851794:DDO851794 DNJ851794:DNK851794 DXF851794:DXG851794 EHB851794:EHC851794 EQX851794:EQY851794 FAT851794:FAU851794 FKP851794:FKQ851794 FUL851794:FUM851794 GEH851794:GEI851794 GOD851794:GOE851794 GXZ851794:GYA851794 HHV851794:HHW851794 HRR851794:HRS851794 IBN851794:IBO851794 ILJ851794:ILK851794 IVF851794:IVG851794 JFB851794:JFC851794 JOX851794:JOY851794 JYT851794:JYU851794 KIP851794:KIQ851794 KSL851794:KSM851794 LCH851794:LCI851794 LMD851794:LME851794 LVZ851794:LWA851794 MFV851794:MFW851794 MPR851794:MPS851794 MZN851794:MZO851794 NJJ851794:NJK851794 NTF851794:NTG851794 ODB851794:ODC851794 OMX851794:OMY851794 OWT851794:OWU851794 PGP851794:PGQ851794 PQL851794:PQM851794 QAH851794:QAI851794 QKD851794:QKE851794 QTZ851794:QUA851794 RDV851794:RDW851794 RNR851794:RNS851794 RXN851794:RXO851794 SHJ851794:SHK851794 SRF851794:SRG851794 TBB851794:TBC851794 TKX851794:TKY851794 TUT851794:TUU851794 UEP851794:UEQ851794 UOL851794:UOM851794 UYH851794:UYI851794 VID851794:VIE851794 VRZ851794:VSA851794 WBV851794:WBW851794 WLR851794:WLS851794 WVN851794:WVO851794 JB917330:JC917330 SX917330:SY917330 ACT917330:ACU917330 AMP917330:AMQ917330 AWL917330:AWM917330 BGH917330:BGI917330 BQD917330:BQE917330 BZZ917330:CAA917330 CJV917330:CJW917330 CTR917330:CTS917330 DDN917330:DDO917330 DNJ917330:DNK917330 DXF917330:DXG917330 EHB917330:EHC917330 EQX917330:EQY917330 FAT917330:FAU917330 FKP917330:FKQ917330 FUL917330:FUM917330 GEH917330:GEI917330 GOD917330:GOE917330 GXZ917330:GYA917330 HHV917330:HHW917330 HRR917330:HRS917330 IBN917330:IBO917330 ILJ917330:ILK917330 IVF917330:IVG917330 JFB917330:JFC917330 JOX917330:JOY917330 JYT917330:JYU917330 KIP917330:KIQ917330 KSL917330:KSM917330 LCH917330:LCI917330 LMD917330:LME917330 LVZ917330:LWA917330 MFV917330:MFW917330 MPR917330:MPS917330 MZN917330:MZO917330 NJJ917330:NJK917330 NTF917330:NTG917330 ODB917330:ODC917330 OMX917330:OMY917330 OWT917330:OWU917330 PGP917330:PGQ917330 PQL917330:PQM917330 QAH917330:QAI917330 QKD917330:QKE917330 QTZ917330:QUA917330 RDV917330:RDW917330 RNR917330:RNS917330 RXN917330:RXO917330 SHJ917330:SHK917330 SRF917330:SRG917330 TBB917330:TBC917330 TKX917330:TKY917330 TUT917330:TUU917330 UEP917330:UEQ917330 UOL917330:UOM917330 UYH917330:UYI917330 VID917330:VIE917330 VRZ917330:VSA917330 WBV917330:WBW917330 WLR917330:WLS917330 WVN917330:WVO917330 JB982866:JC982866 SX982866:SY982866 ACT982866:ACU982866 AMP982866:AMQ982866 AWL982866:AWM982866 BGH982866:BGI982866 BQD982866:BQE982866 BZZ982866:CAA982866 CJV982866:CJW982866 CTR982866:CTS982866 DDN982866:DDO982866 DNJ982866:DNK982866 DXF982866:DXG982866 EHB982866:EHC982866 EQX982866:EQY982866 FAT982866:FAU982866 FKP982866:FKQ982866 FUL982866:FUM982866 GEH982866:GEI982866 GOD982866:GOE982866 GXZ982866:GYA982866 HHV982866:HHW982866 HRR982866:HRS982866 IBN982866:IBO982866 ILJ982866:ILK982866 IVF982866:IVG982866 JFB982866:JFC982866 JOX982866:JOY982866 JYT982866:JYU982866 KIP982866:KIQ982866 KSL982866:KSM982866 LCH982866:LCI982866 LMD982866:LME982866 LVZ982866:LWA982866 MFV982866:MFW982866 MPR982866:MPS982866 MZN982866:MZO982866 NJJ982866:NJK982866 NTF982866:NTG982866 ODB982866:ODC982866 OMX982866:OMY982866 OWT982866:OWU982866 PGP982866:PGQ982866 PQL982866:PQM982866 QAH982866:QAI982866 QKD982866:QKE982866 QTZ982866:QUA982866 RDV982866:RDW982866 RNR982866:RNS982866 RXN982866:RXO982866 SHJ982866:SHK982866 SRF982866:SRG982866 TBB982866:TBC982866 TKX982866:TKY982866 TUT982866:TUU982866 UEP982866:UEQ982866 UOL982866:UOM982866 UYH982866:UYI982866 VID982866:VIE982866 VRZ982866:VSA982866 WBV982866:WBW982866 WLR982866:WLS982866 WVN982866:WVO982866 JB65364:JC65369 SX65364:SY65369 ACT65364:ACU65369 AMP65364:AMQ65369 AWL65364:AWM65369 BGH65364:BGI65369 BQD65364:BQE65369 BZZ65364:CAA65369 CJV65364:CJW65369 CTR65364:CTS65369 DDN65364:DDO65369 DNJ65364:DNK65369 DXF65364:DXG65369 EHB65364:EHC65369 EQX65364:EQY65369 FAT65364:FAU65369 FKP65364:FKQ65369 FUL65364:FUM65369 GEH65364:GEI65369 GOD65364:GOE65369 GXZ65364:GYA65369 HHV65364:HHW65369 HRR65364:HRS65369 IBN65364:IBO65369 ILJ65364:ILK65369 IVF65364:IVG65369 JFB65364:JFC65369 JOX65364:JOY65369 JYT65364:JYU65369 KIP65364:KIQ65369 KSL65364:KSM65369 LCH65364:LCI65369 LMD65364:LME65369 LVZ65364:LWA65369 MFV65364:MFW65369 MPR65364:MPS65369 MZN65364:MZO65369 NJJ65364:NJK65369 NTF65364:NTG65369 ODB65364:ODC65369 OMX65364:OMY65369 OWT65364:OWU65369 PGP65364:PGQ65369 PQL65364:PQM65369 QAH65364:QAI65369 QKD65364:QKE65369 QTZ65364:QUA65369 RDV65364:RDW65369 RNR65364:RNS65369 RXN65364:RXO65369 SHJ65364:SHK65369 SRF65364:SRG65369 TBB65364:TBC65369 TKX65364:TKY65369 TUT65364:TUU65369 UEP65364:UEQ65369 UOL65364:UOM65369 UYH65364:UYI65369 VID65364:VIE65369 VRZ65364:VSA65369 WBV65364:WBW65369 WLR65364:WLS65369 WVN65364:WVO65369 JB130900:JC130905 SX130900:SY130905 ACT130900:ACU130905 AMP130900:AMQ130905 AWL130900:AWM130905 BGH130900:BGI130905 BQD130900:BQE130905 BZZ130900:CAA130905 CJV130900:CJW130905 CTR130900:CTS130905 DDN130900:DDO130905 DNJ130900:DNK130905 DXF130900:DXG130905 EHB130900:EHC130905 EQX130900:EQY130905 FAT130900:FAU130905 FKP130900:FKQ130905 FUL130900:FUM130905 GEH130900:GEI130905 GOD130900:GOE130905 GXZ130900:GYA130905 HHV130900:HHW130905 HRR130900:HRS130905 IBN130900:IBO130905 ILJ130900:ILK130905 IVF130900:IVG130905 JFB130900:JFC130905 JOX130900:JOY130905 JYT130900:JYU130905 KIP130900:KIQ130905 KSL130900:KSM130905 LCH130900:LCI130905 LMD130900:LME130905 LVZ130900:LWA130905 MFV130900:MFW130905 MPR130900:MPS130905 MZN130900:MZO130905 NJJ130900:NJK130905 NTF130900:NTG130905 ODB130900:ODC130905 OMX130900:OMY130905 OWT130900:OWU130905 PGP130900:PGQ130905 PQL130900:PQM130905 QAH130900:QAI130905 QKD130900:QKE130905 QTZ130900:QUA130905 RDV130900:RDW130905 RNR130900:RNS130905 RXN130900:RXO130905 SHJ130900:SHK130905 SRF130900:SRG130905 TBB130900:TBC130905 TKX130900:TKY130905 TUT130900:TUU130905 UEP130900:UEQ130905 UOL130900:UOM130905 UYH130900:UYI130905 VID130900:VIE130905 VRZ130900:VSA130905 WBV130900:WBW130905 WLR130900:WLS130905 WVN130900:WVO130905 JB196436:JC196441 SX196436:SY196441 ACT196436:ACU196441 AMP196436:AMQ196441 AWL196436:AWM196441 BGH196436:BGI196441 BQD196436:BQE196441 BZZ196436:CAA196441 CJV196436:CJW196441 CTR196436:CTS196441 DDN196436:DDO196441 DNJ196436:DNK196441 DXF196436:DXG196441 EHB196436:EHC196441 EQX196436:EQY196441 FAT196436:FAU196441 FKP196436:FKQ196441 FUL196436:FUM196441 GEH196436:GEI196441 GOD196436:GOE196441 GXZ196436:GYA196441 HHV196436:HHW196441 HRR196436:HRS196441 IBN196436:IBO196441 ILJ196436:ILK196441 IVF196436:IVG196441 JFB196436:JFC196441 JOX196436:JOY196441 JYT196436:JYU196441 KIP196436:KIQ196441 KSL196436:KSM196441 LCH196436:LCI196441 LMD196436:LME196441 LVZ196436:LWA196441 MFV196436:MFW196441 MPR196436:MPS196441 MZN196436:MZO196441 NJJ196436:NJK196441 NTF196436:NTG196441 ODB196436:ODC196441 OMX196436:OMY196441 OWT196436:OWU196441 PGP196436:PGQ196441 PQL196436:PQM196441 QAH196436:QAI196441 QKD196436:QKE196441 QTZ196436:QUA196441 RDV196436:RDW196441 RNR196436:RNS196441 RXN196436:RXO196441 SHJ196436:SHK196441 SRF196436:SRG196441 TBB196436:TBC196441 TKX196436:TKY196441 TUT196436:TUU196441 UEP196436:UEQ196441 UOL196436:UOM196441 UYH196436:UYI196441 VID196436:VIE196441 VRZ196436:VSA196441 WBV196436:WBW196441 WLR196436:WLS196441 WVN196436:WVO196441 JB261972:JC261977 SX261972:SY261977 ACT261972:ACU261977 AMP261972:AMQ261977 AWL261972:AWM261977 BGH261972:BGI261977 BQD261972:BQE261977 BZZ261972:CAA261977 CJV261972:CJW261977 CTR261972:CTS261977 DDN261972:DDO261977 DNJ261972:DNK261977 DXF261972:DXG261977 EHB261972:EHC261977 EQX261972:EQY261977 FAT261972:FAU261977 FKP261972:FKQ261977 FUL261972:FUM261977 GEH261972:GEI261977 GOD261972:GOE261977 GXZ261972:GYA261977 HHV261972:HHW261977 HRR261972:HRS261977 IBN261972:IBO261977 ILJ261972:ILK261977 IVF261972:IVG261977 JFB261972:JFC261977 JOX261972:JOY261977 JYT261972:JYU261977 KIP261972:KIQ261977 KSL261972:KSM261977 LCH261972:LCI261977 LMD261972:LME261977 LVZ261972:LWA261977 MFV261972:MFW261977 MPR261972:MPS261977 MZN261972:MZO261977 NJJ261972:NJK261977 NTF261972:NTG261977 ODB261972:ODC261977 OMX261972:OMY261977 OWT261972:OWU261977 PGP261972:PGQ261977 PQL261972:PQM261977 QAH261972:QAI261977 QKD261972:QKE261977 QTZ261972:QUA261977 RDV261972:RDW261977 RNR261972:RNS261977 RXN261972:RXO261977 SHJ261972:SHK261977 SRF261972:SRG261977 TBB261972:TBC261977 TKX261972:TKY261977 TUT261972:TUU261977 UEP261972:UEQ261977 UOL261972:UOM261977 UYH261972:UYI261977 VID261972:VIE261977 VRZ261972:VSA261977 WBV261972:WBW261977 WLR261972:WLS261977 WVN261972:WVO261977 JB327508:JC327513 SX327508:SY327513 ACT327508:ACU327513 AMP327508:AMQ327513 AWL327508:AWM327513 BGH327508:BGI327513 BQD327508:BQE327513 BZZ327508:CAA327513 CJV327508:CJW327513 CTR327508:CTS327513 DDN327508:DDO327513 DNJ327508:DNK327513 DXF327508:DXG327513 EHB327508:EHC327513 EQX327508:EQY327513 FAT327508:FAU327513 FKP327508:FKQ327513 FUL327508:FUM327513 GEH327508:GEI327513 GOD327508:GOE327513 GXZ327508:GYA327513 HHV327508:HHW327513 HRR327508:HRS327513 IBN327508:IBO327513 ILJ327508:ILK327513 IVF327508:IVG327513 JFB327508:JFC327513 JOX327508:JOY327513 JYT327508:JYU327513 KIP327508:KIQ327513 KSL327508:KSM327513 LCH327508:LCI327513 LMD327508:LME327513 LVZ327508:LWA327513 MFV327508:MFW327513 MPR327508:MPS327513 MZN327508:MZO327513 NJJ327508:NJK327513 NTF327508:NTG327513 ODB327508:ODC327513 OMX327508:OMY327513 OWT327508:OWU327513 PGP327508:PGQ327513 PQL327508:PQM327513 QAH327508:QAI327513 QKD327508:QKE327513 QTZ327508:QUA327513 RDV327508:RDW327513 RNR327508:RNS327513 RXN327508:RXO327513 SHJ327508:SHK327513 SRF327508:SRG327513 TBB327508:TBC327513 TKX327508:TKY327513 TUT327508:TUU327513 UEP327508:UEQ327513 UOL327508:UOM327513 UYH327508:UYI327513 VID327508:VIE327513 VRZ327508:VSA327513 WBV327508:WBW327513 WLR327508:WLS327513 WVN327508:WVO327513 JB393044:JC393049 SX393044:SY393049 ACT393044:ACU393049 AMP393044:AMQ393049 AWL393044:AWM393049 BGH393044:BGI393049 BQD393044:BQE393049 BZZ393044:CAA393049 CJV393044:CJW393049 CTR393044:CTS393049 DDN393044:DDO393049 DNJ393044:DNK393049 DXF393044:DXG393049 EHB393044:EHC393049 EQX393044:EQY393049 FAT393044:FAU393049 FKP393044:FKQ393049 FUL393044:FUM393049 GEH393044:GEI393049 GOD393044:GOE393049 GXZ393044:GYA393049 HHV393044:HHW393049 HRR393044:HRS393049 IBN393044:IBO393049 ILJ393044:ILK393049 IVF393044:IVG393049 JFB393044:JFC393049 JOX393044:JOY393049 JYT393044:JYU393049 KIP393044:KIQ393049 KSL393044:KSM393049 LCH393044:LCI393049 LMD393044:LME393049 LVZ393044:LWA393049 MFV393044:MFW393049 MPR393044:MPS393049 MZN393044:MZO393049 NJJ393044:NJK393049 NTF393044:NTG393049 ODB393044:ODC393049 OMX393044:OMY393049 OWT393044:OWU393049 PGP393044:PGQ393049 PQL393044:PQM393049 QAH393044:QAI393049 QKD393044:QKE393049 QTZ393044:QUA393049 RDV393044:RDW393049 RNR393044:RNS393049 RXN393044:RXO393049 SHJ393044:SHK393049 SRF393044:SRG393049 TBB393044:TBC393049 TKX393044:TKY393049 TUT393044:TUU393049 UEP393044:UEQ393049 UOL393044:UOM393049 UYH393044:UYI393049 VID393044:VIE393049 VRZ393044:VSA393049 WBV393044:WBW393049 WLR393044:WLS393049 WVN393044:WVO393049 JB458580:JC458585 SX458580:SY458585 ACT458580:ACU458585 AMP458580:AMQ458585 AWL458580:AWM458585 BGH458580:BGI458585 BQD458580:BQE458585 BZZ458580:CAA458585 CJV458580:CJW458585 CTR458580:CTS458585 DDN458580:DDO458585 DNJ458580:DNK458585 DXF458580:DXG458585 EHB458580:EHC458585 EQX458580:EQY458585 FAT458580:FAU458585 FKP458580:FKQ458585 FUL458580:FUM458585 GEH458580:GEI458585 GOD458580:GOE458585 GXZ458580:GYA458585 HHV458580:HHW458585 HRR458580:HRS458585 IBN458580:IBO458585 ILJ458580:ILK458585 IVF458580:IVG458585 JFB458580:JFC458585 JOX458580:JOY458585 JYT458580:JYU458585 KIP458580:KIQ458585 KSL458580:KSM458585 LCH458580:LCI458585 LMD458580:LME458585 LVZ458580:LWA458585 MFV458580:MFW458585 MPR458580:MPS458585 MZN458580:MZO458585 NJJ458580:NJK458585 NTF458580:NTG458585 ODB458580:ODC458585 OMX458580:OMY458585 OWT458580:OWU458585 PGP458580:PGQ458585 PQL458580:PQM458585 QAH458580:QAI458585 QKD458580:QKE458585 QTZ458580:QUA458585 RDV458580:RDW458585 RNR458580:RNS458585 RXN458580:RXO458585 SHJ458580:SHK458585 SRF458580:SRG458585 TBB458580:TBC458585 TKX458580:TKY458585 TUT458580:TUU458585 UEP458580:UEQ458585 UOL458580:UOM458585 UYH458580:UYI458585 VID458580:VIE458585 VRZ458580:VSA458585 WBV458580:WBW458585 WLR458580:WLS458585 WVN458580:WVO458585 JB524116:JC524121 SX524116:SY524121 ACT524116:ACU524121 AMP524116:AMQ524121 AWL524116:AWM524121 BGH524116:BGI524121 BQD524116:BQE524121 BZZ524116:CAA524121 CJV524116:CJW524121 CTR524116:CTS524121 DDN524116:DDO524121 DNJ524116:DNK524121 DXF524116:DXG524121 EHB524116:EHC524121 EQX524116:EQY524121 FAT524116:FAU524121 FKP524116:FKQ524121 FUL524116:FUM524121 GEH524116:GEI524121 GOD524116:GOE524121 GXZ524116:GYA524121 HHV524116:HHW524121 HRR524116:HRS524121 IBN524116:IBO524121 ILJ524116:ILK524121 IVF524116:IVG524121 JFB524116:JFC524121 JOX524116:JOY524121 JYT524116:JYU524121 KIP524116:KIQ524121 KSL524116:KSM524121 LCH524116:LCI524121 LMD524116:LME524121 LVZ524116:LWA524121 MFV524116:MFW524121 MPR524116:MPS524121 MZN524116:MZO524121 NJJ524116:NJK524121 NTF524116:NTG524121 ODB524116:ODC524121 OMX524116:OMY524121 OWT524116:OWU524121 PGP524116:PGQ524121 PQL524116:PQM524121 QAH524116:QAI524121 QKD524116:QKE524121 QTZ524116:QUA524121 RDV524116:RDW524121 RNR524116:RNS524121 RXN524116:RXO524121 SHJ524116:SHK524121 SRF524116:SRG524121 TBB524116:TBC524121 TKX524116:TKY524121 TUT524116:TUU524121 UEP524116:UEQ524121 UOL524116:UOM524121 UYH524116:UYI524121 VID524116:VIE524121 VRZ524116:VSA524121 WBV524116:WBW524121 WLR524116:WLS524121 WVN524116:WVO524121 JB589652:JC589657 SX589652:SY589657 ACT589652:ACU589657 AMP589652:AMQ589657 AWL589652:AWM589657 BGH589652:BGI589657 BQD589652:BQE589657 BZZ589652:CAA589657 CJV589652:CJW589657 CTR589652:CTS589657 DDN589652:DDO589657 DNJ589652:DNK589657 DXF589652:DXG589657 EHB589652:EHC589657 EQX589652:EQY589657 FAT589652:FAU589657 FKP589652:FKQ589657 FUL589652:FUM589657 GEH589652:GEI589657 GOD589652:GOE589657 GXZ589652:GYA589657 HHV589652:HHW589657 HRR589652:HRS589657 IBN589652:IBO589657 ILJ589652:ILK589657 IVF589652:IVG589657 JFB589652:JFC589657 JOX589652:JOY589657 JYT589652:JYU589657 KIP589652:KIQ589657 KSL589652:KSM589657 LCH589652:LCI589657 LMD589652:LME589657 LVZ589652:LWA589657 MFV589652:MFW589657 MPR589652:MPS589657 MZN589652:MZO589657 NJJ589652:NJK589657 NTF589652:NTG589657 ODB589652:ODC589657 OMX589652:OMY589657 OWT589652:OWU589657 PGP589652:PGQ589657 PQL589652:PQM589657 QAH589652:QAI589657 QKD589652:QKE589657 QTZ589652:QUA589657 RDV589652:RDW589657 RNR589652:RNS589657 RXN589652:RXO589657 SHJ589652:SHK589657 SRF589652:SRG589657 TBB589652:TBC589657 TKX589652:TKY589657 TUT589652:TUU589657 UEP589652:UEQ589657 UOL589652:UOM589657 UYH589652:UYI589657 VID589652:VIE589657 VRZ589652:VSA589657 WBV589652:WBW589657 WLR589652:WLS589657 WVN589652:WVO589657 JB655188:JC655193 SX655188:SY655193 ACT655188:ACU655193 AMP655188:AMQ655193 AWL655188:AWM655193 BGH655188:BGI655193 BQD655188:BQE655193 BZZ655188:CAA655193 CJV655188:CJW655193 CTR655188:CTS655193 DDN655188:DDO655193 DNJ655188:DNK655193 DXF655188:DXG655193 EHB655188:EHC655193 EQX655188:EQY655193 FAT655188:FAU655193 FKP655188:FKQ655193 FUL655188:FUM655193 GEH655188:GEI655193 GOD655188:GOE655193 GXZ655188:GYA655193 HHV655188:HHW655193 HRR655188:HRS655193 IBN655188:IBO655193 ILJ655188:ILK655193 IVF655188:IVG655193 JFB655188:JFC655193 JOX655188:JOY655193 JYT655188:JYU655193 KIP655188:KIQ655193 KSL655188:KSM655193 LCH655188:LCI655193 LMD655188:LME655193 LVZ655188:LWA655193 MFV655188:MFW655193 MPR655188:MPS655193 MZN655188:MZO655193 NJJ655188:NJK655193 NTF655188:NTG655193 ODB655188:ODC655193 OMX655188:OMY655193 OWT655188:OWU655193 PGP655188:PGQ655193 PQL655188:PQM655193 QAH655188:QAI655193 QKD655188:QKE655193 QTZ655188:QUA655193 RDV655188:RDW655193 RNR655188:RNS655193 RXN655188:RXO655193 SHJ655188:SHK655193 SRF655188:SRG655193 TBB655188:TBC655193 TKX655188:TKY655193 TUT655188:TUU655193 UEP655188:UEQ655193 UOL655188:UOM655193 UYH655188:UYI655193 VID655188:VIE655193 VRZ655188:VSA655193 WBV655188:WBW655193 WLR655188:WLS655193 WVN655188:WVO655193 JB720724:JC720729 SX720724:SY720729 ACT720724:ACU720729 AMP720724:AMQ720729 AWL720724:AWM720729 BGH720724:BGI720729 BQD720724:BQE720729 BZZ720724:CAA720729 CJV720724:CJW720729 CTR720724:CTS720729 DDN720724:DDO720729 DNJ720724:DNK720729 DXF720724:DXG720729 EHB720724:EHC720729 EQX720724:EQY720729 FAT720724:FAU720729 FKP720724:FKQ720729 FUL720724:FUM720729 GEH720724:GEI720729 GOD720724:GOE720729 GXZ720724:GYA720729 HHV720724:HHW720729 HRR720724:HRS720729 IBN720724:IBO720729 ILJ720724:ILK720729 IVF720724:IVG720729 JFB720724:JFC720729 JOX720724:JOY720729 JYT720724:JYU720729 KIP720724:KIQ720729 KSL720724:KSM720729 LCH720724:LCI720729 LMD720724:LME720729 LVZ720724:LWA720729 MFV720724:MFW720729 MPR720724:MPS720729 MZN720724:MZO720729 NJJ720724:NJK720729 NTF720724:NTG720729 ODB720724:ODC720729 OMX720724:OMY720729 OWT720724:OWU720729 PGP720724:PGQ720729 PQL720724:PQM720729 QAH720724:QAI720729 QKD720724:QKE720729 QTZ720724:QUA720729 RDV720724:RDW720729 RNR720724:RNS720729 RXN720724:RXO720729 SHJ720724:SHK720729 SRF720724:SRG720729 TBB720724:TBC720729 TKX720724:TKY720729 TUT720724:TUU720729 UEP720724:UEQ720729 UOL720724:UOM720729 UYH720724:UYI720729 VID720724:VIE720729 VRZ720724:VSA720729 WBV720724:WBW720729 WLR720724:WLS720729 WVN720724:WVO720729 JB786260:JC786265 SX786260:SY786265 ACT786260:ACU786265 AMP786260:AMQ786265 AWL786260:AWM786265 BGH786260:BGI786265 BQD786260:BQE786265 BZZ786260:CAA786265 CJV786260:CJW786265 CTR786260:CTS786265 DDN786260:DDO786265 DNJ786260:DNK786265 DXF786260:DXG786265 EHB786260:EHC786265 EQX786260:EQY786265 FAT786260:FAU786265 FKP786260:FKQ786265 FUL786260:FUM786265 GEH786260:GEI786265 GOD786260:GOE786265 GXZ786260:GYA786265 HHV786260:HHW786265 HRR786260:HRS786265 IBN786260:IBO786265 ILJ786260:ILK786265 IVF786260:IVG786265 JFB786260:JFC786265 JOX786260:JOY786265 JYT786260:JYU786265 KIP786260:KIQ786265 KSL786260:KSM786265 LCH786260:LCI786265 LMD786260:LME786265 LVZ786260:LWA786265 MFV786260:MFW786265 MPR786260:MPS786265 MZN786260:MZO786265 NJJ786260:NJK786265 NTF786260:NTG786265 ODB786260:ODC786265 OMX786260:OMY786265 OWT786260:OWU786265 PGP786260:PGQ786265 PQL786260:PQM786265 QAH786260:QAI786265 QKD786260:QKE786265 QTZ786260:QUA786265 RDV786260:RDW786265 RNR786260:RNS786265 RXN786260:RXO786265 SHJ786260:SHK786265 SRF786260:SRG786265 TBB786260:TBC786265 TKX786260:TKY786265 TUT786260:TUU786265 UEP786260:UEQ786265 UOL786260:UOM786265 UYH786260:UYI786265 VID786260:VIE786265 VRZ786260:VSA786265 WBV786260:WBW786265 WLR786260:WLS786265 WVN786260:WVO786265 JB851796:JC851801 SX851796:SY851801 ACT851796:ACU851801 AMP851796:AMQ851801 AWL851796:AWM851801 BGH851796:BGI851801 BQD851796:BQE851801 BZZ851796:CAA851801 CJV851796:CJW851801 CTR851796:CTS851801 DDN851796:DDO851801 DNJ851796:DNK851801 DXF851796:DXG851801 EHB851796:EHC851801 EQX851796:EQY851801 FAT851796:FAU851801 FKP851796:FKQ851801 FUL851796:FUM851801 GEH851796:GEI851801 GOD851796:GOE851801 GXZ851796:GYA851801 HHV851796:HHW851801 HRR851796:HRS851801 IBN851796:IBO851801 ILJ851796:ILK851801 IVF851796:IVG851801 JFB851796:JFC851801 JOX851796:JOY851801 JYT851796:JYU851801 KIP851796:KIQ851801 KSL851796:KSM851801 LCH851796:LCI851801 LMD851796:LME851801 LVZ851796:LWA851801 MFV851796:MFW851801 MPR851796:MPS851801 MZN851796:MZO851801 NJJ851796:NJK851801 NTF851796:NTG851801 ODB851796:ODC851801 OMX851796:OMY851801 OWT851796:OWU851801 PGP851796:PGQ851801 PQL851796:PQM851801 QAH851796:QAI851801 QKD851796:QKE851801 QTZ851796:QUA851801 RDV851796:RDW851801 RNR851796:RNS851801 RXN851796:RXO851801 SHJ851796:SHK851801 SRF851796:SRG851801 TBB851796:TBC851801 TKX851796:TKY851801 TUT851796:TUU851801 UEP851796:UEQ851801 UOL851796:UOM851801 UYH851796:UYI851801 VID851796:VIE851801 VRZ851796:VSA851801 WBV851796:WBW851801 WLR851796:WLS851801 WVN851796:WVO851801 JB917332:JC917337 SX917332:SY917337 ACT917332:ACU917337 AMP917332:AMQ917337 AWL917332:AWM917337 BGH917332:BGI917337 BQD917332:BQE917337 BZZ917332:CAA917337 CJV917332:CJW917337 CTR917332:CTS917337 DDN917332:DDO917337 DNJ917332:DNK917337 DXF917332:DXG917337 EHB917332:EHC917337 EQX917332:EQY917337 FAT917332:FAU917337 FKP917332:FKQ917337 FUL917332:FUM917337 GEH917332:GEI917337 GOD917332:GOE917337 GXZ917332:GYA917337 HHV917332:HHW917337 HRR917332:HRS917337 IBN917332:IBO917337 ILJ917332:ILK917337 IVF917332:IVG917337 JFB917332:JFC917337 JOX917332:JOY917337 JYT917332:JYU917337 KIP917332:KIQ917337 KSL917332:KSM917337 LCH917332:LCI917337 LMD917332:LME917337 LVZ917332:LWA917337 MFV917332:MFW917337 MPR917332:MPS917337 MZN917332:MZO917337 NJJ917332:NJK917337 NTF917332:NTG917337 ODB917332:ODC917337 OMX917332:OMY917337 OWT917332:OWU917337 PGP917332:PGQ917337 PQL917332:PQM917337 QAH917332:QAI917337 QKD917332:QKE917337 QTZ917332:QUA917337 RDV917332:RDW917337 RNR917332:RNS917337 RXN917332:RXO917337 SHJ917332:SHK917337 SRF917332:SRG917337 TBB917332:TBC917337 TKX917332:TKY917337 TUT917332:TUU917337 UEP917332:UEQ917337 UOL917332:UOM917337 UYH917332:UYI917337 VID917332:VIE917337 VRZ917332:VSA917337 WBV917332:WBW917337 WLR917332:WLS917337 WVN917332:WVO917337 JB982868:JC982873 SX982868:SY982873 ACT982868:ACU982873 AMP982868:AMQ982873 AWL982868:AWM982873 BGH982868:BGI982873 BQD982868:BQE982873 BZZ982868:CAA982873 CJV982868:CJW982873 CTR982868:CTS982873 DDN982868:DDO982873 DNJ982868:DNK982873 DXF982868:DXG982873 EHB982868:EHC982873 EQX982868:EQY982873 FAT982868:FAU982873 FKP982868:FKQ982873 FUL982868:FUM982873 GEH982868:GEI982873 GOD982868:GOE982873 GXZ982868:GYA982873 HHV982868:HHW982873 HRR982868:HRS982873 IBN982868:IBO982873 ILJ982868:ILK982873 IVF982868:IVG982873 JFB982868:JFC982873 JOX982868:JOY982873 JYT982868:JYU982873 KIP982868:KIQ982873 KSL982868:KSM982873 LCH982868:LCI982873 LMD982868:LME982873 LVZ982868:LWA982873 MFV982868:MFW982873 MPR982868:MPS982873 MZN982868:MZO982873 NJJ982868:NJK982873 NTF982868:NTG982873 ODB982868:ODC982873 OMX982868:OMY982873 OWT982868:OWU982873 PGP982868:PGQ982873 PQL982868:PQM982873 QAH982868:QAI982873 QKD982868:QKE982873 QTZ982868:QUA982873 RDV982868:RDW982873 RNR982868:RNS982873 RXN982868:RXO982873 SHJ982868:SHK982873 SRF982868:SRG982873 TBB982868:TBC982873 TKX982868:TKY982873 TUT982868:TUU982873 UEP982868:UEQ982873 UOL982868:UOM982873 UYH982868:UYI982873 VID982868:VIE982873 VRZ982868:VSA982873 WBV982868:WBW982873 WLR982868:WLS982873 WVN982868:WVO982873 JB65371:JC65376 SX65371:SY65376 ACT65371:ACU65376 AMP65371:AMQ65376 AWL65371:AWM65376 BGH65371:BGI65376 BQD65371:BQE65376 BZZ65371:CAA65376 CJV65371:CJW65376 CTR65371:CTS65376 DDN65371:DDO65376 DNJ65371:DNK65376 DXF65371:DXG65376 EHB65371:EHC65376 EQX65371:EQY65376 FAT65371:FAU65376 FKP65371:FKQ65376 FUL65371:FUM65376 GEH65371:GEI65376 GOD65371:GOE65376 GXZ65371:GYA65376 HHV65371:HHW65376 HRR65371:HRS65376 IBN65371:IBO65376 ILJ65371:ILK65376 IVF65371:IVG65376 JFB65371:JFC65376 JOX65371:JOY65376 JYT65371:JYU65376 KIP65371:KIQ65376 KSL65371:KSM65376 LCH65371:LCI65376 LMD65371:LME65376 LVZ65371:LWA65376 MFV65371:MFW65376 MPR65371:MPS65376 MZN65371:MZO65376 NJJ65371:NJK65376 NTF65371:NTG65376 ODB65371:ODC65376 OMX65371:OMY65376 OWT65371:OWU65376 PGP65371:PGQ65376 PQL65371:PQM65376 QAH65371:QAI65376 QKD65371:QKE65376 QTZ65371:QUA65376 RDV65371:RDW65376 RNR65371:RNS65376 RXN65371:RXO65376 SHJ65371:SHK65376 SRF65371:SRG65376 TBB65371:TBC65376 TKX65371:TKY65376 TUT65371:TUU65376 UEP65371:UEQ65376 UOL65371:UOM65376 UYH65371:UYI65376 VID65371:VIE65376 VRZ65371:VSA65376 WBV65371:WBW65376 WLR65371:WLS65376 WVN65371:WVO65376 JB130907:JC130912 SX130907:SY130912 ACT130907:ACU130912 AMP130907:AMQ130912 AWL130907:AWM130912 BGH130907:BGI130912 BQD130907:BQE130912 BZZ130907:CAA130912 CJV130907:CJW130912 CTR130907:CTS130912 DDN130907:DDO130912 DNJ130907:DNK130912 DXF130907:DXG130912 EHB130907:EHC130912 EQX130907:EQY130912 FAT130907:FAU130912 FKP130907:FKQ130912 FUL130907:FUM130912 GEH130907:GEI130912 GOD130907:GOE130912 GXZ130907:GYA130912 HHV130907:HHW130912 HRR130907:HRS130912 IBN130907:IBO130912 ILJ130907:ILK130912 IVF130907:IVG130912 JFB130907:JFC130912 JOX130907:JOY130912 JYT130907:JYU130912 KIP130907:KIQ130912 KSL130907:KSM130912 LCH130907:LCI130912 LMD130907:LME130912 LVZ130907:LWA130912 MFV130907:MFW130912 MPR130907:MPS130912 MZN130907:MZO130912 NJJ130907:NJK130912 NTF130907:NTG130912 ODB130907:ODC130912 OMX130907:OMY130912 OWT130907:OWU130912 PGP130907:PGQ130912 PQL130907:PQM130912 QAH130907:QAI130912 QKD130907:QKE130912 QTZ130907:QUA130912 RDV130907:RDW130912 RNR130907:RNS130912 RXN130907:RXO130912 SHJ130907:SHK130912 SRF130907:SRG130912 TBB130907:TBC130912 TKX130907:TKY130912 TUT130907:TUU130912 UEP130907:UEQ130912 UOL130907:UOM130912 UYH130907:UYI130912 VID130907:VIE130912 VRZ130907:VSA130912 WBV130907:WBW130912 WLR130907:WLS130912 WVN130907:WVO130912 JB196443:JC196448 SX196443:SY196448 ACT196443:ACU196448 AMP196443:AMQ196448 AWL196443:AWM196448 BGH196443:BGI196448 BQD196443:BQE196448 BZZ196443:CAA196448 CJV196443:CJW196448 CTR196443:CTS196448 DDN196443:DDO196448 DNJ196443:DNK196448 DXF196443:DXG196448 EHB196443:EHC196448 EQX196443:EQY196448 FAT196443:FAU196448 FKP196443:FKQ196448 FUL196443:FUM196448 GEH196443:GEI196448 GOD196443:GOE196448 GXZ196443:GYA196448 HHV196443:HHW196448 HRR196443:HRS196448 IBN196443:IBO196448 ILJ196443:ILK196448 IVF196443:IVG196448 JFB196443:JFC196448 JOX196443:JOY196448 JYT196443:JYU196448 KIP196443:KIQ196448 KSL196443:KSM196448 LCH196443:LCI196448 LMD196443:LME196448 LVZ196443:LWA196448 MFV196443:MFW196448 MPR196443:MPS196448 MZN196443:MZO196448 NJJ196443:NJK196448 NTF196443:NTG196448 ODB196443:ODC196448 OMX196443:OMY196448 OWT196443:OWU196448 PGP196443:PGQ196448 PQL196443:PQM196448 QAH196443:QAI196448 QKD196443:QKE196448 QTZ196443:QUA196448 RDV196443:RDW196448 RNR196443:RNS196448 RXN196443:RXO196448 SHJ196443:SHK196448 SRF196443:SRG196448 TBB196443:TBC196448 TKX196443:TKY196448 TUT196443:TUU196448 UEP196443:UEQ196448 UOL196443:UOM196448 UYH196443:UYI196448 VID196443:VIE196448 VRZ196443:VSA196448 WBV196443:WBW196448 WLR196443:WLS196448 WVN196443:WVO196448 JB261979:JC261984 SX261979:SY261984 ACT261979:ACU261984 AMP261979:AMQ261984 AWL261979:AWM261984 BGH261979:BGI261984 BQD261979:BQE261984 BZZ261979:CAA261984 CJV261979:CJW261984 CTR261979:CTS261984 DDN261979:DDO261984 DNJ261979:DNK261984 DXF261979:DXG261984 EHB261979:EHC261984 EQX261979:EQY261984 FAT261979:FAU261984 FKP261979:FKQ261984 FUL261979:FUM261984 GEH261979:GEI261984 GOD261979:GOE261984 GXZ261979:GYA261984 HHV261979:HHW261984 HRR261979:HRS261984 IBN261979:IBO261984 ILJ261979:ILK261984 IVF261979:IVG261984 JFB261979:JFC261984 JOX261979:JOY261984 JYT261979:JYU261984 KIP261979:KIQ261984 KSL261979:KSM261984 LCH261979:LCI261984 LMD261979:LME261984 LVZ261979:LWA261984 MFV261979:MFW261984 MPR261979:MPS261984 MZN261979:MZO261984 NJJ261979:NJK261984 NTF261979:NTG261984 ODB261979:ODC261984 OMX261979:OMY261984 OWT261979:OWU261984 PGP261979:PGQ261984 PQL261979:PQM261984 QAH261979:QAI261984 QKD261979:QKE261984 QTZ261979:QUA261984 RDV261979:RDW261984 RNR261979:RNS261984 RXN261979:RXO261984 SHJ261979:SHK261984 SRF261979:SRG261984 TBB261979:TBC261984 TKX261979:TKY261984 TUT261979:TUU261984 UEP261979:UEQ261984 UOL261979:UOM261984 UYH261979:UYI261984 VID261979:VIE261984 VRZ261979:VSA261984 WBV261979:WBW261984 WLR261979:WLS261984 WVN261979:WVO261984 JB327515:JC327520 SX327515:SY327520 ACT327515:ACU327520 AMP327515:AMQ327520 AWL327515:AWM327520 BGH327515:BGI327520 BQD327515:BQE327520 BZZ327515:CAA327520 CJV327515:CJW327520 CTR327515:CTS327520 DDN327515:DDO327520 DNJ327515:DNK327520 DXF327515:DXG327520 EHB327515:EHC327520 EQX327515:EQY327520 FAT327515:FAU327520 FKP327515:FKQ327520 FUL327515:FUM327520 GEH327515:GEI327520 GOD327515:GOE327520 GXZ327515:GYA327520 HHV327515:HHW327520 HRR327515:HRS327520 IBN327515:IBO327520 ILJ327515:ILK327520 IVF327515:IVG327520 JFB327515:JFC327520 JOX327515:JOY327520 JYT327515:JYU327520 KIP327515:KIQ327520 KSL327515:KSM327520 LCH327515:LCI327520 LMD327515:LME327520 LVZ327515:LWA327520 MFV327515:MFW327520 MPR327515:MPS327520 MZN327515:MZO327520 NJJ327515:NJK327520 NTF327515:NTG327520 ODB327515:ODC327520 OMX327515:OMY327520 OWT327515:OWU327520 PGP327515:PGQ327520 PQL327515:PQM327520 QAH327515:QAI327520 QKD327515:QKE327520 QTZ327515:QUA327520 RDV327515:RDW327520 RNR327515:RNS327520 RXN327515:RXO327520 SHJ327515:SHK327520 SRF327515:SRG327520 TBB327515:TBC327520 TKX327515:TKY327520 TUT327515:TUU327520 UEP327515:UEQ327520 UOL327515:UOM327520 UYH327515:UYI327520 VID327515:VIE327520 VRZ327515:VSA327520 WBV327515:WBW327520 WLR327515:WLS327520 WVN327515:WVO327520 JB393051:JC393056 SX393051:SY393056 ACT393051:ACU393056 AMP393051:AMQ393056 AWL393051:AWM393056 BGH393051:BGI393056 BQD393051:BQE393056 BZZ393051:CAA393056 CJV393051:CJW393056 CTR393051:CTS393056 DDN393051:DDO393056 DNJ393051:DNK393056 DXF393051:DXG393056 EHB393051:EHC393056 EQX393051:EQY393056 FAT393051:FAU393056 FKP393051:FKQ393056 FUL393051:FUM393056 GEH393051:GEI393056 GOD393051:GOE393056 GXZ393051:GYA393056 HHV393051:HHW393056 HRR393051:HRS393056 IBN393051:IBO393056 ILJ393051:ILK393056 IVF393051:IVG393056 JFB393051:JFC393056 JOX393051:JOY393056 JYT393051:JYU393056 KIP393051:KIQ393056 KSL393051:KSM393056 LCH393051:LCI393056 LMD393051:LME393056 LVZ393051:LWA393056 MFV393051:MFW393056 MPR393051:MPS393056 MZN393051:MZO393056 NJJ393051:NJK393056 NTF393051:NTG393056 ODB393051:ODC393056 OMX393051:OMY393056 OWT393051:OWU393056 PGP393051:PGQ393056 PQL393051:PQM393056 QAH393051:QAI393056 QKD393051:QKE393056 QTZ393051:QUA393056 RDV393051:RDW393056 RNR393051:RNS393056 RXN393051:RXO393056 SHJ393051:SHK393056 SRF393051:SRG393056 TBB393051:TBC393056 TKX393051:TKY393056 TUT393051:TUU393056 UEP393051:UEQ393056 UOL393051:UOM393056 UYH393051:UYI393056 VID393051:VIE393056 VRZ393051:VSA393056 WBV393051:WBW393056 WLR393051:WLS393056 WVN393051:WVO393056 JB458587:JC458592 SX458587:SY458592 ACT458587:ACU458592 AMP458587:AMQ458592 AWL458587:AWM458592 BGH458587:BGI458592 BQD458587:BQE458592 BZZ458587:CAA458592 CJV458587:CJW458592 CTR458587:CTS458592 DDN458587:DDO458592 DNJ458587:DNK458592 DXF458587:DXG458592 EHB458587:EHC458592 EQX458587:EQY458592 FAT458587:FAU458592 FKP458587:FKQ458592 FUL458587:FUM458592 GEH458587:GEI458592 GOD458587:GOE458592 GXZ458587:GYA458592 HHV458587:HHW458592 HRR458587:HRS458592 IBN458587:IBO458592 ILJ458587:ILK458592 IVF458587:IVG458592 JFB458587:JFC458592 JOX458587:JOY458592 JYT458587:JYU458592 KIP458587:KIQ458592 KSL458587:KSM458592 LCH458587:LCI458592 LMD458587:LME458592 LVZ458587:LWA458592 MFV458587:MFW458592 MPR458587:MPS458592 MZN458587:MZO458592 NJJ458587:NJK458592 NTF458587:NTG458592 ODB458587:ODC458592 OMX458587:OMY458592 OWT458587:OWU458592 PGP458587:PGQ458592 PQL458587:PQM458592 QAH458587:QAI458592 QKD458587:QKE458592 QTZ458587:QUA458592 RDV458587:RDW458592 RNR458587:RNS458592 RXN458587:RXO458592 SHJ458587:SHK458592 SRF458587:SRG458592 TBB458587:TBC458592 TKX458587:TKY458592 TUT458587:TUU458592 UEP458587:UEQ458592 UOL458587:UOM458592 UYH458587:UYI458592 VID458587:VIE458592 VRZ458587:VSA458592 WBV458587:WBW458592 WLR458587:WLS458592 WVN458587:WVO458592 JB524123:JC524128 SX524123:SY524128 ACT524123:ACU524128 AMP524123:AMQ524128 AWL524123:AWM524128 BGH524123:BGI524128 BQD524123:BQE524128 BZZ524123:CAA524128 CJV524123:CJW524128 CTR524123:CTS524128 DDN524123:DDO524128 DNJ524123:DNK524128 DXF524123:DXG524128 EHB524123:EHC524128 EQX524123:EQY524128 FAT524123:FAU524128 FKP524123:FKQ524128 FUL524123:FUM524128 GEH524123:GEI524128 GOD524123:GOE524128 GXZ524123:GYA524128 HHV524123:HHW524128 HRR524123:HRS524128 IBN524123:IBO524128 ILJ524123:ILK524128 IVF524123:IVG524128 JFB524123:JFC524128 JOX524123:JOY524128 JYT524123:JYU524128 KIP524123:KIQ524128 KSL524123:KSM524128 LCH524123:LCI524128 LMD524123:LME524128 LVZ524123:LWA524128 MFV524123:MFW524128 MPR524123:MPS524128 MZN524123:MZO524128 NJJ524123:NJK524128 NTF524123:NTG524128 ODB524123:ODC524128 OMX524123:OMY524128 OWT524123:OWU524128 PGP524123:PGQ524128 PQL524123:PQM524128 QAH524123:QAI524128 QKD524123:QKE524128 QTZ524123:QUA524128 RDV524123:RDW524128 RNR524123:RNS524128 RXN524123:RXO524128 SHJ524123:SHK524128 SRF524123:SRG524128 TBB524123:TBC524128 TKX524123:TKY524128 TUT524123:TUU524128 UEP524123:UEQ524128 UOL524123:UOM524128 UYH524123:UYI524128 VID524123:VIE524128 VRZ524123:VSA524128 WBV524123:WBW524128 WLR524123:WLS524128 WVN524123:WVO524128 JB589659:JC589664 SX589659:SY589664 ACT589659:ACU589664 AMP589659:AMQ589664 AWL589659:AWM589664 BGH589659:BGI589664 BQD589659:BQE589664 BZZ589659:CAA589664 CJV589659:CJW589664 CTR589659:CTS589664 DDN589659:DDO589664 DNJ589659:DNK589664 DXF589659:DXG589664 EHB589659:EHC589664 EQX589659:EQY589664 FAT589659:FAU589664 FKP589659:FKQ589664 FUL589659:FUM589664 GEH589659:GEI589664 GOD589659:GOE589664 GXZ589659:GYA589664 HHV589659:HHW589664 HRR589659:HRS589664 IBN589659:IBO589664 ILJ589659:ILK589664 IVF589659:IVG589664 JFB589659:JFC589664 JOX589659:JOY589664 JYT589659:JYU589664 KIP589659:KIQ589664 KSL589659:KSM589664 LCH589659:LCI589664 LMD589659:LME589664 LVZ589659:LWA589664 MFV589659:MFW589664 MPR589659:MPS589664 MZN589659:MZO589664 NJJ589659:NJK589664 NTF589659:NTG589664 ODB589659:ODC589664 OMX589659:OMY589664 OWT589659:OWU589664 PGP589659:PGQ589664 PQL589659:PQM589664 QAH589659:QAI589664 QKD589659:QKE589664 QTZ589659:QUA589664 RDV589659:RDW589664 RNR589659:RNS589664 RXN589659:RXO589664 SHJ589659:SHK589664 SRF589659:SRG589664 TBB589659:TBC589664 TKX589659:TKY589664 TUT589659:TUU589664 UEP589659:UEQ589664 UOL589659:UOM589664 UYH589659:UYI589664 VID589659:VIE589664 VRZ589659:VSA589664 WBV589659:WBW589664 WLR589659:WLS589664 WVN589659:WVO589664 JB655195:JC655200 SX655195:SY655200 ACT655195:ACU655200 AMP655195:AMQ655200 AWL655195:AWM655200 BGH655195:BGI655200 BQD655195:BQE655200 BZZ655195:CAA655200 CJV655195:CJW655200 CTR655195:CTS655200 DDN655195:DDO655200 DNJ655195:DNK655200 DXF655195:DXG655200 EHB655195:EHC655200 EQX655195:EQY655200 FAT655195:FAU655200 FKP655195:FKQ655200 FUL655195:FUM655200 GEH655195:GEI655200 GOD655195:GOE655200 GXZ655195:GYA655200 HHV655195:HHW655200 HRR655195:HRS655200 IBN655195:IBO655200 ILJ655195:ILK655200 IVF655195:IVG655200 JFB655195:JFC655200 JOX655195:JOY655200 JYT655195:JYU655200 KIP655195:KIQ655200 KSL655195:KSM655200 LCH655195:LCI655200 LMD655195:LME655200 LVZ655195:LWA655200 MFV655195:MFW655200 MPR655195:MPS655200 MZN655195:MZO655200 NJJ655195:NJK655200 NTF655195:NTG655200 ODB655195:ODC655200 OMX655195:OMY655200 OWT655195:OWU655200 PGP655195:PGQ655200 PQL655195:PQM655200 QAH655195:QAI655200 QKD655195:QKE655200 QTZ655195:QUA655200 RDV655195:RDW655200 RNR655195:RNS655200 RXN655195:RXO655200 SHJ655195:SHK655200 SRF655195:SRG655200 TBB655195:TBC655200 TKX655195:TKY655200 TUT655195:TUU655200 UEP655195:UEQ655200 UOL655195:UOM655200 UYH655195:UYI655200 VID655195:VIE655200 VRZ655195:VSA655200 WBV655195:WBW655200 WLR655195:WLS655200 WVN655195:WVO655200 JB720731:JC720736 SX720731:SY720736 ACT720731:ACU720736 AMP720731:AMQ720736 AWL720731:AWM720736 BGH720731:BGI720736 BQD720731:BQE720736 BZZ720731:CAA720736 CJV720731:CJW720736 CTR720731:CTS720736 DDN720731:DDO720736 DNJ720731:DNK720736 DXF720731:DXG720736 EHB720731:EHC720736 EQX720731:EQY720736 FAT720731:FAU720736 FKP720731:FKQ720736 FUL720731:FUM720736 GEH720731:GEI720736 GOD720731:GOE720736 GXZ720731:GYA720736 HHV720731:HHW720736 HRR720731:HRS720736 IBN720731:IBO720736 ILJ720731:ILK720736 IVF720731:IVG720736 JFB720731:JFC720736 JOX720731:JOY720736 JYT720731:JYU720736 KIP720731:KIQ720736 KSL720731:KSM720736 LCH720731:LCI720736 LMD720731:LME720736 LVZ720731:LWA720736 MFV720731:MFW720736 MPR720731:MPS720736 MZN720731:MZO720736 NJJ720731:NJK720736 NTF720731:NTG720736 ODB720731:ODC720736 OMX720731:OMY720736 OWT720731:OWU720736 PGP720731:PGQ720736 PQL720731:PQM720736 QAH720731:QAI720736 QKD720731:QKE720736 QTZ720731:QUA720736 RDV720731:RDW720736 RNR720731:RNS720736 RXN720731:RXO720736 SHJ720731:SHK720736 SRF720731:SRG720736 TBB720731:TBC720736 TKX720731:TKY720736 TUT720731:TUU720736 UEP720731:UEQ720736 UOL720731:UOM720736 UYH720731:UYI720736 VID720731:VIE720736 VRZ720731:VSA720736 WBV720731:WBW720736 WLR720731:WLS720736 WVN720731:WVO720736 JB786267:JC786272 SX786267:SY786272 ACT786267:ACU786272 AMP786267:AMQ786272 AWL786267:AWM786272 BGH786267:BGI786272 BQD786267:BQE786272 BZZ786267:CAA786272 CJV786267:CJW786272 CTR786267:CTS786272 DDN786267:DDO786272 DNJ786267:DNK786272 DXF786267:DXG786272 EHB786267:EHC786272 EQX786267:EQY786272 FAT786267:FAU786272 FKP786267:FKQ786272 FUL786267:FUM786272 GEH786267:GEI786272 GOD786267:GOE786272 GXZ786267:GYA786272 HHV786267:HHW786272 HRR786267:HRS786272 IBN786267:IBO786272 ILJ786267:ILK786272 IVF786267:IVG786272 JFB786267:JFC786272 JOX786267:JOY786272 JYT786267:JYU786272 KIP786267:KIQ786272 KSL786267:KSM786272 LCH786267:LCI786272 LMD786267:LME786272 LVZ786267:LWA786272 MFV786267:MFW786272 MPR786267:MPS786272 MZN786267:MZO786272 NJJ786267:NJK786272 NTF786267:NTG786272 ODB786267:ODC786272 OMX786267:OMY786272 OWT786267:OWU786272 PGP786267:PGQ786272 PQL786267:PQM786272 QAH786267:QAI786272 QKD786267:QKE786272 QTZ786267:QUA786272 RDV786267:RDW786272 RNR786267:RNS786272 RXN786267:RXO786272 SHJ786267:SHK786272 SRF786267:SRG786272 TBB786267:TBC786272 TKX786267:TKY786272 TUT786267:TUU786272 UEP786267:UEQ786272 UOL786267:UOM786272 UYH786267:UYI786272 VID786267:VIE786272 VRZ786267:VSA786272 WBV786267:WBW786272 WLR786267:WLS786272 WVN786267:WVO786272 JB851803:JC851808 SX851803:SY851808 ACT851803:ACU851808 AMP851803:AMQ851808 AWL851803:AWM851808 BGH851803:BGI851808 BQD851803:BQE851808 BZZ851803:CAA851808 CJV851803:CJW851808 CTR851803:CTS851808 DDN851803:DDO851808 DNJ851803:DNK851808 DXF851803:DXG851808 EHB851803:EHC851808 EQX851803:EQY851808 FAT851803:FAU851808 FKP851803:FKQ851808 FUL851803:FUM851808 GEH851803:GEI851808 GOD851803:GOE851808 GXZ851803:GYA851808 HHV851803:HHW851808 HRR851803:HRS851808 IBN851803:IBO851808 ILJ851803:ILK851808 IVF851803:IVG851808 JFB851803:JFC851808 JOX851803:JOY851808 JYT851803:JYU851808 KIP851803:KIQ851808 KSL851803:KSM851808 LCH851803:LCI851808 LMD851803:LME851808 LVZ851803:LWA851808 MFV851803:MFW851808 MPR851803:MPS851808 MZN851803:MZO851808 NJJ851803:NJK851808 NTF851803:NTG851808 ODB851803:ODC851808 OMX851803:OMY851808 OWT851803:OWU851808 PGP851803:PGQ851808 PQL851803:PQM851808 QAH851803:QAI851808 QKD851803:QKE851808 QTZ851803:QUA851808 RDV851803:RDW851808 RNR851803:RNS851808 RXN851803:RXO851808 SHJ851803:SHK851808 SRF851803:SRG851808 TBB851803:TBC851808 TKX851803:TKY851808 TUT851803:TUU851808 UEP851803:UEQ851808 UOL851803:UOM851808 UYH851803:UYI851808 VID851803:VIE851808 VRZ851803:VSA851808 WBV851803:WBW851808 WLR851803:WLS851808 WVN851803:WVO851808 JB917339:JC917344 SX917339:SY917344 ACT917339:ACU917344 AMP917339:AMQ917344 AWL917339:AWM917344 BGH917339:BGI917344 BQD917339:BQE917344 BZZ917339:CAA917344 CJV917339:CJW917344 CTR917339:CTS917344 DDN917339:DDO917344 DNJ917339:DNK917344 DXF917339:DXG917344 EHB917339:EHC917344 EQX917339:EQY917344 FAT917339:FAU917344 FKP917339:FKQ917344 FUL917339:FUM917344 GEH917339:GEI917344 GOD917339:GOE917344 GXZ917339:GYA917344 HHV917339:HHW917344 HRR917339:HRS917344 IBN917339:IBO917344 ILJ917339:ILK917344 IVF917339:IVG917344 JFB917339:JFC917344 JOX917339:JOY917344 JYT917339:JYU917344 KIP917339:KIQ917344 KSL917339:KSM917344 LCH917339:LCI917344 LMD917339:LME917344 LVZ917339:LWA917344 MFV917339:MFW917344 MPR917339:MPS917344 MZN917339:MZO917344 NJJ917339:NJK917344 NTF917339:NTG917344 ODB917339:ODC917344 OMX917339:OMY917344 OWT917339:OWU917344 PGP917339:PGQ917344 PQL917339:PQM917344 QAH917339:QAI917344 QKD917339:QKE917344 QTZ917339:QUA917344 RDV917339:RDW917344 RNR917339:RNS917344 RXN917339:RXO917344 SHJ917339:SHK917344 SRF917339:SRG917344 TBB917339:TBC917344 TKX917339:TKY917344 TUT917339:TUU917344 UEP917339:UEQ917344 UOL917339:UOM917344 UYH917339:UYI917344 VID917339:VIE917344 VRZ917339:VSA917344 WBV917339:WBW917344 WLR917339:WLS917344 WVN917339:WVO917344 JB982875:JC982880 SX982875:SY982880 ACT982875:ACU982880 AMP982875:AMQ982880 AWL982875:AWM982880 BGH982875:BGI982880 BQD982875:BQE982880 BZZ982875:CAA982880 CJV982875:CJW982880 CTR982875:CTS982880 DDN982875:DDO982880 DNJ982875:DNK982880 DXF982875:DXG982880 EHB982875:EHC982880 EQX982875:EQY982880 FAT982875:FAU982880 FKP982875:FKQ982880 FUL982875:FUM982880 GEH982875:GEI982880 GOD982875:GOE982880 GXZ982875:GYA982880 HHV982875:HHW982880 HRR982875:HRS982880 IBN982875:IBO982880 ILJ982875:ILK982880 IVF982875:IVG982880 JFB982875:JFC982880 JOX982875:JOY982880 JYT982875:JYU982880 KIP982875:KIQ982880 KSL982875:KSM982880 LCH982875:LCI982880 LMD982875:LME982880 LVZ982875:LWA982880 MFV982875:MFW982880 MPR982875:MPS982880 MZN982875:MZO982880 NJJ982875:NJK982880 NTF982875:NTG982880 ODB982875:ODC982880 OMX982875:OMY982880 OWT982875:OWU982880 PGP982875:PGQ982880 PQL982875:PQM982880 QAH982875:QAI982880 QKD982875:QKE982880 QTZ982875:QUA982880 RDV982875:RDW982880 RNR982875:RNS982880 RXN982875:RXO982880 SHJ982875:SHK982880 SRF982875:SRG982880 TBB982875:TBC982880 TKX982875:TKY982880 TUT982875:TUU982880 UEP982875:UEQ982880 UOL982875:UOM982880 UYH982875:UYI982880 VID982875:VIE982880 VRZ982875:VSA982880 WBV982875:WBW982880 WLR982875:WLS982880 WVN982875:WVO982880 JB65378:JC65407 SX65378:SY65407 ACT65378:ACU65407 AMP65378:AMQ65407 AWL65378:AWM65407 BGH65378:BGI65407 BQD65378:BQE65407 BZZ65378:CAA65407 CJV65378:CJW65407 CTR65378:CTS65407 DDN65378:DDO65407 DNJ65378:DNK65407 DXF65378:DXG65407 EHB65378:EHC65407 EQX65378:EQY65407 FAT65378:FAU65407 FKP65378:FKQ65407 FUL65378:FUM65407 GEH65378:GEI65407 GOD65378:GOE65407 GXZ65378:GYA65407 HHV65378:HHW65407 HRR65378:HRS65407 IBN65378:IBO65407 ILJ65378:ILK65407 IVF65378:IVG65407 JFB65378:JFC65407 JOX65378:JOY65407 JYT65378:JYU65407 KIP65378:KIQ65407 KSL65378:KSM65407 LCH65378:LCI65407 LMD65378:LME65407 LVZ65378:LWA65407 MFV65378:MFW65407 MPR65378:MPS65407 MZN65378:MZO65407 NJJ65378:NJK65407 NTF65378:NTG65407 ODB65378:ODC65407 OMX65378:OMY65407 OWT65378:OWU65407 PGP65378:PGQ65407 PQL65378:PQM65407 QAH65378:QAI65407 QKD65378:QKE65407 QTZ65378:QUA65407 RDV65378:RDW65407 RNR65378:RNS65407 RXN65378:RXO65407 SHJ65378:SHK65407 SRF65378:SRG65407 TBB65378:TBC65407 TKX65378:TKY65407 TUT65378:TUU65407 UEP65378:UEQ65407 UOL65378:UOM65407 UYH65378:UYI65407 VID65378:VIE65407 VRZ65378:VSA65407 WBV65378:WBW65407 WLR65378:WLS65407 WVN65378:WVO65407 JB130914:JC130943 SX130914:SY130943 ACT130914:ACU130943 AMP130914:AMQ130943 AWL130914:AWM130943 BGH130914:BGI130943 BQD130914:BQE130943 BZZ130914:CAA130943 CJV130914:CJW130943 CTR130914:CTS130943 DDN130914:DDO130943 DNJ130914:DNK130943 DXF130914:DXG130943 EHB130914:EHC130943 EQX130914:EQY130943 FAT130914:FAU130943 FKP130914:FKQ130943 FUL130914:FUM130943 GEH130914:GEI130943 GOD130914:GOE130943 GXZ130914:GYA130943 HHV130914:HHW130943 HRR130914:HRS130943 IBN130914:IBO130943 ILJ130914:ILK130943 IVF130914:IVG130943 JFB130914:JFC130943 JOX130914:JOY130943 JYT130914:JYU130943 KIP130914:KIQ130943 KSL130914:KSM130943 LCH130914:LCI130943 LMD130914:LME130943 LVZ130914:LWA130943 MFV130914:MFW130943 MPR130914:MPS130943 MZN130914:MZO130943 NJJ130914:NJK130943 NTF130914:NTG130943 ODB130914:ODC130943 OMX130914:OMY130943 OWT130914:OWU130943 PGP130914:PGQ130943 PQL130914:PQM130943 QAH130914:QAI130943 QKD130914:QKE130943 QTZ130914:QUA130943 RDV130914:RDW130943 RNR130914:RNS130943 RXN130914:RXO130943 SHJ130914:SHK130943 SRF130914:SRG130943 TBB130914:TBC130943 TKX130914:TKY130943 TUT130914:TUU130943 UEP130914:UEQ130943 UOL130914:UOM130943 UYH130914:UYI130943 VID130914:VIE130943 VRZ130914:VSA130943 WBV130914:WBW130943 WLR130914:WLS130943 WVN130914:WVO130943 JB196450:JC196479 SX196450:SY196479 ACT196450:ACU196479 AMP196450:AMQ196479 AWL196450:AWM196479 BGH196450:BGI196479 BQD196450:BQE196479 BZZ196450:CAA196479 CJV196450:CJW196479 CTR196450:CTS196479 DDN196450:DDO196479 DNJ196450:DNK196479 DXF196450:DXG196479 EHB196450:EHC196479 EQX196450:EQY196479 FAT196450:FAU196479 FKP196450:FKQ196479 FUL196450:FUM196479 GEH196450:GEI196479 GOD196450:GOE196479 GXZ196450:GYA196479 HHV196450:HHW196479 HRR196450:HRS196479 IBN196450:IBO196479 ILJ196450:ILK196479 IVF196450:IVG196479 JFB196450:JFC196479 JOX196450:JOY196479 JYT196450:JYU196479 KIP196450:KIQ196479 KSL196450:KSM196479 LCH196450:LCI196479 LMD196450:LME196479 LVZ196450:LWA196479 MFV196450:MFW196479 MPR196450:MPS196479 MZN196450:MZO196479 NJJ196450:NJK196479 NTF196450:NTG196479 ODB196450:ODC196479 OMX196450:OMY196479 OWT196450:OWU196479 PGP196450:PGQ196479 PQL196450:PQM196479 QAH196450:QAI196479 QKD196450:QKE196479 QTZ196450:QUA196479 RDV196450:RDW196479 RNR196450:RNS196479 RXN196450:RXO196479 SHJ196450:SHK196479 SRF196450:SRG196479 TBB196450:TBC196479 TKX196450:TKY196479 TUT196450:TUU196479 UEP196450:UEQ196479 UOL196450:UOM196479 UYH196450:UYI196479 VID196450:VIE196479 VRZ196450:VSA196479 WBV196450:WBW196479 WLR196450:WLS196479 WVN196450:WVO196479 JB261986:JC262015 SX261986:SY262015 ACT261986:ACU262015 AMP261986:AMQ262015 AWL261986:AWM262015 BGH261986:BGI262015 BQD261986:BQE262015 BZZ261986:CAA262015 CJV261986:CJW262015 CTR261986:CTS262015 DDN261986:DDO262015 DNJ261986:DNK262015 DXF261986:DXG262015 EHB261986:EHC262015 EQX261986:EQY262015 FAT261986:FAU262015 FKP261986:FKQ262015 FUL261986:FUM262015 GEH261986:GEI262015 GOD261986:GOE262015 GXZ261986:GYA262015 HHV261986:HHW262015 HRR261986:HRS262015 IBN261986:IBO262015 ILJ261986:ILK262015 IVF261986:IVG262015 JFB261986:JFC262015 JOX261986:JOY262015 JYT261986:JYU262015 KIP261986:KIQ262015 KSL261986:KSM262015 LCH261986:LCI262015 LMD261986:LME262015 LVZ261986:LWA262015 MFV261986:MFW262015 MPR261986:MPS262015 MZN261986:MZO262015 NJJ261986:NJK262015 NTF261986:NTG262015 ODB261986:ODC262015 OMX261986:OMY262015 OWT261986:OWU262015 PGP261986:PGQ262015 PQL261986:PQM262015 QAH261986:QAI262015 QKD261986:QKE262015 QTZ261986:QUA262015 RDV261986:RDW262015 RNR261986:RNS262015 RXN261986:RXO262015 SHJ261986:SHK262015 SRF261986:SRG262015 TBB261986:TBC262015 TKX261986:TKY262015 TUT261986:TUU262015 UEP261986:UEQ262015 UOL261986:UOM262015 UYH261986:UYI262015 VID261986:VIE262015 VRZ261986:VSA262015 WBV261986:WBW262015 WLR261986:WLS262015 WVN261986:WVO262015 JB327522:JC327551 SX327522:SY327551 ACT327522:ACU327551 AMP327522:AMQ327551 AWL327522:AWM327551 BGH327522:BGI327551 BQD327522:BQE327551 BZZ327522:CAA327551 CJV327522:CJW327551 CTR327522:CTS327551 DDN327522:DDO327551 DNJ327522:DNK327551 DXF327522:DXG327551 EHB327522:EHC327551 EQX327522:EQY327551 FAT327522:FAU327551 FKP327522:FKQ327551 FUL327522:FUM327551 GEH327522:GEI327551 GOD327522:GOE327551 GXZ327522:GYA327551 HHV327522:HHW327551 HRR327522:HRS327551 IBN327522:IBO327551 ILJ327522:ILK327551 IVF327522:IVG327551 JFB327522:JFC327551 JOX327522:JOY327551 JYT327522:JYU327551 KIP327522:KIQ327551 KSL327522:KSM327551 LCH327522:LCI327551 LMD327522:LME327551 LVZ327522:LWA327551 MFV327522:MFW327551 MPR327522:MPS327551 MZN327522:MZO327551 NJJ327522:NJK327551 NTF327522:NTG327551 ODB327522:ODC327551 OMX327522:OMY327551 OWT327522:OWU327551 PGP327522:PGQ327551 PQL327522:PQM327551 QAH327522:QAI327551 QKD327522:QKE327551 QTZ327522:QUA327551 RDV327522:RDW327551 RNR327522:RNS327551 RXN327522:RXO327551 SHJ327522:SHK327551 SRF327522:SRG327551 TBB327522:TBC327551 TKX327522:TKY327551 TUT327522:TUU327551 UEP327522:UEQ327551 UOL327522:UOM327551 UYH327522:UYI327551 VID327522:VIE327551 VRZ327522:VSA327551 WBV327522:WBW327551 WLR327522:WLS327551 WVN327522:WVO327551 JB393058:JC393087 SX393058:SY393087 ACT393058:ACU393087 AMP393058:AMQ393087 AWL393058:AWM393087 BGH393058:BGI393087 BQD393058:BQE393087 BZZ393058:CAA393087 CJV393058:CJW393087 CTR393058:CTS393087 DDN393058:DDO393087 DNJ393058:DNK393087 DXF393058:DXG393087 EHB393058:EHC393087 EQX393058:EQY393087 FAT393058:FAU393087 FKP393058:FKQ393087 FUL393058:FUM393087 GEH393058:GEI393087 GOD393058:GOE393087 GXZ393058:GYA393087 HHV393058:HHW393087 HRR393058:HRS393087 IBN393058:IBO393087 ILJ393058:ILK393087 IVF393058:IVG393087 JFB393058:JFC393087 JOX393058:JOY393087 JYT393058:JYU393087 KIP393058:KIQ393087 KSL393058:KSM393087 LCH393058:LCI393087 LMD393058:LME393087 LVZ393058:LWA393087 MFV393058:MFW393087 MPR393058:MPS393087 MZN393058:MZO393087 NJJ393058:NJK393087 NTF393058:NTG393087 ODB393058:ODC393087 OMX393058:OMY393087 OWT393058:OWU393087 PGP393058:PGQ393087 PQL393058:PQM393087 QAH393058:QAI393087 QKD393058:QKE393087 QTZ393058:QUA393087 RDV393058:RDW393087 RNR393058:RNS393087 RXN393058:RXO393087 SHJ393058:SHK393087 SRF393058:SRG393087 TBB393058:TBC393087 TKX393058:TKY393087 TUT393058:TUU393087 UEP393058:UEQ393087 UOL393058:UOM393087 UYH393058:UYI393087 VID393058:VIE393087 VRZ393058:VSA393087 WBV393058:WBW393087 WLR393058:WLS393087 WVN393058:WVO393087 JB458594:JC458623 SX458594:SY458623 ACT458594:ACU458623 AMP458594:AMQ458623 AWL458594:AWM458623 BGH458594:BGI458623 BQD458594:BQE458623 BZZ458594:CAA458623 CJV458594:CJW458623 CTR458594:CTS458623 DDN458594:DDO458623 DNJ458594:DNK458623 DXF458594:DXG458623 EHB458594:EHC458623 EQX458594:EQY458623 FAT458594:FAU458623 FKP458594:FKQ458623 FUL458594:FUM458623 GEH458594:GEI458623 GOD458594:GOE458623 GXZ458594:GYA458623 HHV458594:HHW458623 HRR458594:HRS458623 IBN458594:IBO458623 ILJ458594:ILK458623 IVF458594:IVG458623 JFB458594:JFC458623 JOX458594:JOY458623 JYT458594:JYU458623 KIP458594:KIQ458623 KSL458594:KSM458623 LCH458594:LCI458623 LMD458594:LME458623 LVZ458594:LWA458623 MFV458594:MFW458623 MPR458594:MPS458623 MZN458594:MZO458623 NJJ458594:NJK458623 NTF458594:NTG458623 ODB458594:ODC458623 OMX458594:OMY458623 OWT458594:OWU458623 PGP458594:PGQ458623 PQL458594:PQM458623 QAH458594:QAI458623 QKD458594:QKE458623 QTZ458594:QUA458623 RDV458594:RDW458623 RNR458594:RNS458623 RXN458594:RXO458623 SHJ458594:SHK458623 SRF458594:SRG458623 TBB458594:TBC458623 TKX458594:TKY458623 TUT458594:TUU458623 UEP458594:UEQ458623 UOL458594:UOM458623 UYH458594:UYI458623 VID458594:VIE458623 VRZ458594:VSA458623 WBV458594:WBW458623 WLR458594:WLS458623 WVN458594:WVO458623 JB524130:JC524159 SX524130:SY524159 ACT524130:ACU524159 AMP524130:AMQ524159 AWL524130:AWM524159 BGH524130:BGI524159 BQD524130:BQE524159 BZZ524130:CAA524159 CJV524130:CJW524159 CTR524130:CTS524159 DDN524130:DDO524159 DNJ524130:DNK524159 DXF524130:DXG524159 EHB524130:EHC524159 EQX524130:EQY524159 FAT524130:FAU524159 FKP524130:FKQ524159 FUL524130:FUM524159 GEH524130:GEI524159 GOD524130:GOE524159 GXZ524130:GYA524159 HHV524130:HHW524159 HRR524130:HRS524159 IBN524130:IBO524159 ILJ524130:ILK524159 IVF524130:IVG524159 JFB524130:JFC524159 JOX524130:JOY524159 JYT524130:JYU524159 KIP524130:KIQ524159 KSL524130:KSM524159 LCH524130:LCI524159 LMD524130:LME524159 LVZ524130:LWA524159 MFV524130:MFW524159 MPR524130:MPS524159 MZN524130:MZO524159 NJJ524130:NJK524159 NTF524130:NTG524159 ODB524130:ODC524159 OMX524130:OMY524159 OWT524130:OWU524159 PGP524130:PGQ524159 PQL524130:PQM524159 QAH524130:QAI524159 QKD524130:QKE524159 QTZ524130:QUA524159 RDV524130:RDW524159 RNR524130:RNS524159 RXN524130:RXO524159 SHJ524130:SHK524159 SRF524130:SRG524159 TBB524130:TBC524159 TKX524130:TKY524159 TUT524130:TUU524159 UEP524130:UEQ524159 UOL524130:UOM524159 UYH524130:UYI524159 VID524130:VIE524159 VRZ524130:VSA524159 WBV524130:WBW524159 WLR524130:WLS524159 WVN524130:WVO524159 JB589666:JC589695 SX589666:SY589695 ACT589666:ACU589695 AMP589666:AMQ589695 AWL589666:AWM589695 BGH589666:BGI589695 BQD589666:BQE589695 BZZ589666:CAA589695 CJV589666:CJW589695 CTR589666:CTS589695 DDN589666:DDO589695 DNJ589666:DNK589695 DXF589666:DXG589695 EHB589666:EHC589695 EQX589666:EQY589695 FAT589666:FAU589695 FKP589666:FKQ589695 FUL589666:FUM589695 GEH589666:GEI589695 GOD589666:GOE589695 GXZ589666:GYA589695 HHV589666:HHW589695 HRR589666:HRS589695 IBN589666:IBO589695 ILJ589666:ILK589695 IVF589666:IVG589695 JFB589666:JFC589695 JOX589666:JOY589695 JYT589666:JYU589695 KIP589666:KIQ589695 KSL589666:KSM589695 LCH589666:LCI589695 LMD589666:LME589695 LVZ589666:LWA589695 MFV589666:MFW589695 MPR589666:MPS589695 MZN589666:MZO589695 NJJ589666:NJK589695 NTF589666:NTG589695 ODB589666:ODC589695 OMX589666:OMY589695 OWT589666:OWU589695 PGP589666:PGQ589695 PQL589666:PQM589695 QAH589666:QAI589695 QKD589666:QKE589695 QTZ589666:QUA589695 RDV589666:RDW589695 RNR589666:RNS589695 RXN589666:RXO589695 SHJ589666:SHK589695 SRF589666:SRG589695 TBB589666:TBC589695 TKX589666:TKY589695 TUT589666:TUU589695 UEP589666:UEQ589695 UOL589666:UOM589695 UYH589666:UYI589695 VID589666:VIE589695 VRZ589666:VSA589695 WBV589666:WBW589695 WLR589666:WLS589695 WVN589666:WVO589695 JB655202:JC655231 SX655202:SY655231 ACT655202:ACU655231 AMP655202:AMQ655231 AWL655202:AWM655231 BGH655202:BGI655231 BQD655202:BQE655231 BZZ655202:CAA655231 CJV655202:CJW655231 CTR655202:CTS655231 DDN655202:DDO655231 DNJ655202:DNK655231 DXF655202:DXG655231 EHB655202:EHC655231 EQX655202:EQY655231 FAT655202:FAU655231 FKP655202:FKQ655231 FUL655202:FUM655231 GEH655202:GEI655231 GOD655202:GOE655231 GXZ655202:GYA655231 HHV655202:HHW655231 HRR655202:HRS655231 IBN655202:IBO655231 ILJ655202:ILK655231 IVF655202:IVG655231 JFB655202:JFC655231 JOX655202:JOY655231 JYT655202:JYU655231 KIP655202:KIQ655231 KSL655202:KSM655231 LCH655202:LCI655231 LMD655202:LME655231 LVZ655202:LWA655231 MFV655202:MFW655231 MPR655202:MPS655231 MZN655202:MZO655231 NJJ655202:NJK655231 NTF655202:NTG655231 ODB655202:ODC655231 OMX655202:OMY655231 OWT655202:OWU655231 PGP655202:PGQ655231 PQL655202:PQM655231 QAH655202:QAI655231 QKD655202:QKE655231 QTZ655202:QUA655231 RDV655202:RDW655231 RNR655202:RNS655231 RXN655202:RXO655231 SHJ655202:SHK655231 SRF655202:SRG655231 TBB655202:TBC655231 TKX655202:TKY655231 TUT655202:TUU655231 UEP655202:UEQ655231 UOL655202:UOM655231 UYH655202:UYI655231 VID655202:VIE655231 VRZ655202:VSA655231 WBV655202:WBW655231 WLR655202:WLS655231 WVN655202:WVO655231 JB720738:JC720767 SX720738:SY720767 ACT720738:ACU720767 AMP720738:AMQ720767 AWL720738:AWM720767 BGH720738:BGI720767 BQD720738:BQE720767 BZZ720738:CAA720767 CJV720738:CJW720767 CTR720738:CTS720767 DDN720738:DDO720767 DNJ720738:DNK720767 DXF720738:DXG720767 EHB720738:EHC720767 EQX720738:EQY720767 FAT720738:FAU720767 FKP720738:FKQ720767 FUL720738:FUM720767 GEH720738:GEI720767 GOD720738:GOE720767 GXZ720738:GYA720767 HHV720738:HHW720767 HRR720738:HRS720767 IBN720738:IBO720767 ILJ720738:ILK720767 IVF720738:IVG720767 JFB720738:JFC720767 JOX720738:JOY720767 JYT720738:JYU720767 KIP720738:KIQ720767 KSL720738:KSM720767 LCH720738:LCI720767 LMD720738:LME720767 LVZ720738:LWA720767 MFV720738:MFW720767 MPR720738:MPS720767 MZN720738:MZO720767 NJJ720738:NJK720767 NTF720738:NTG720767 ODB720738:ODC720767 OMX720738:OMY720767 OWT720738:OWU720767 PGP720738:PGQ720767 PQL720738:PQM720767 QAH720738:QAI720767 QKD720738:QKE720767 QTZ720738:QUA720767 RDV720738:RDW720767 RNR720738:RNS720767 RXN720738:RXO720767 SHJ720738:SHK720767 SRF720738:SRG720767 TBB720738:TBC720767 TKX720738:TKY720767 TUT720738:TUU720767 UEP720738:UEQ720767 UOL720738:UOM720767 UYH720738:UYI720767 VID720738:VIE720767 VRZ720738:VSA720767 WBV720738:WBW720767 WLR720738:WLS720767 WVN720738:WVO720767 JB786274:JC786303 SX786274:SY786303 ACT786274:ACU786303 AMP786274:AMQ786303 AWL786274:AWM786303 BGH786274:BGI786303 BQD786274:BQE786303 BZZ786274:CAA786303 CJV786274:CJW786303 CTR786274:CTS786303 DDN786274:DDO786303 DNJ786274:DNK786303 DXF786274:DXG786303 EHB786274:EHC786303 EQX786274:EQY786303 FAT786274:FAU786303 FKP786274:FKQ786303 FUL786274:FUM786303 GEH786274:GEI786303 GOD786274:GOE786303 GXZ786274:GYA786303 HHV786274:HHW786303 HRR786274:HRS786303 IBN786274:IBO786303 ILJ786274:ILK786303 IVF786274:IVG786303 JFB786274:JFC786303 JOX786274:JOY786303 JYT786274:JYU786303 KIP786274:KIQ786303 KSL786274:KSM786303 LCH786274:LCI786303 LMD786274:LME786303 LVZ786274:LWA786303 MFV786274:MFW786303 MPR786274:MPS786303 MZN786274:MZO786303 NJJ786274:NJK786303 NTF786274:NTG786303 ODB786274:ODC786303 OMX786274:OMY786303 OWT786274:OWU786303 PGP786274:PGQ786303 PQL786274:PQM786303 QAH786274:QAI786303 QKD786274:QKE786303 QTZ786274:QUA786303 RDV786274:RDW786303 RNR786274:RNS786303 RXN786274:RXO786303 SHJ786274:SHK786303 SRF786274:SRG786303 TBB786274:TBC786303 TKX786274:TKY786303 TUT786274:TUU786303 UEP786274:UEQ786303 UOL786274:UOM786303 UYH786274:UYI786303 VID786274:VIE786303 VRZ786274:VSA786303 WBV786274:WBW786303 WLR786274:WLS786303 WVN786274:WVO786303 JB851810:JC851839 SX851810:SY851839 ACT851810:ACU851839 AMP851810:AMQ851839 AWL851810:AWM851839 BGH851810:BGI851839 BQD851810:BQE851839 BZZ851810:CAA851839 CJV851810:CJW851839 CTR851810:CTS851839 DDN851810:DDO851839 DNJ851810:DNK851839 DXF851810:DXG851839 EHB851810:EHC851839 EQX851810:EQY851839 FAT851810:FAU851839 FKP851810:FKQ851839 FUL851810:FUM851839 GEH851810:GEI851839 GOD851810:GOE851839 GXZ851810:GYA851839 HHV851810:HHW851839 HRR851810:HRS851839 IBN851810:IBO851839 ILJ851810:ILK851839 IVF851810:IVG851839 JFB851810:JFC851839 JOX851810:JOY851839 JYT851810:JYU851839 KIP851810:KIQ851839 KSL851810:KSM851839 LCH851810:LCI851839 LMD851810:LME851839 LVZ851810:LWA851839 MFV851810:MFW851839 MPR851810:MPS851839 MZN851810:MZO851839 NJJ851810:NJK851839 NTF851810:NTG851839 ODB851810:ODC851839 OMX851810:OMY851839 OWT851810:OWU851839 PGP851810:PGQ851839 PQL851810:PQM851839 QAH851810:QAI851839 QKD851810:QKE851839 QTZ851810:QUA851839 RDV851810:RDW851839 RNR851810:RNS851839 RXN851810:RXO851839 SHJ851810:SHK851839 SRF851810:SRG851839 TBB851810:TBC851839 TKX851810:TKY851839 TUT851810:TUU851839 UEP851810:UEQ851839 UOL851810:UOM851839 UYH851810:UYI851839 VID851810:VIE851839 VRZ851810:VSA851839 WBV851810:WBW851839 WLR851810:WLS851839 WVN851810:WVO851839 JB917346:JC917375 SX917346:SY917375 ACT917346:ACU917375 AMP917346:AMQ917375 AWL917346:AWM917375 BGH917346:BGI917375 BQD917346:BQE917375 BZZ917346:CAA917375 CJV917346:CJW917375 CTR917346:CTS917375 DDN917346:DDO917375 DNJ917346:DNK917375 DXF917346:DXG917375 EHB917346:EHC917375 EQX917346:EQY917375 FAT917346:FAU917375 FKP917346:FKQ917375 FUL917346:FUM917375 GEH917346:GEI917375 GOD917346:GOE917375 GXZ917346:GYA917375 HHV917346:HHW917375 HRR917346:HRS917375 IBN917346:IBO917375 ILJ917346:ILK917375 IVF917346:IVG917375 JFB917346:JFC917375 JOX917346:JOY917375 JYT917346:JYU917375 KIP917346:KIQ917375 KSL917346:KSM917375 LCH917346:LCI917375 LMD917346:LME917375 LVZ917346:LWA917375 MFV917346:MFW917375 MPR917346:MPS917375 MZN917346:MZO917375 NJJ917346:NJK917375 NTF917346:NTG917375 ODB917346:ODC917375 OMX917346:OMY917375 OWT917346:OWU917375 PGP917346:PGQ917375 PQL917346:PQM917375 QAH917346:QAI917375 QKD917346:QKE917375 QTZ917346:QUA917375 RDV917346:RDW917375 RNR917346:RNS917375 RXN917346:RXO917375 SHJ917346:SHK917375 SRF917346:SRG917375 TBB917346:TBC917375 TKX917346:TKY917375 TUT917346:TUU917375 UEP917346:UEQ917375 UOL917346:UOM917375 UYH917346:UYI917375 VID917346:VIE917375 VRZ917346:VSA917375 WBV917346:WBW917375 WLR917346:WLS917375 WVN917346:WVO917375 JB982882:JC982911 SX982882:SY982911 ACT982882:ACU982911 AMP982882:AMQ982911 AWL982882:AWM982911 BGH982882:BGI982911 BQD982882:BQE982911 BZZ982882:CAA982911 CJV982882:CJW982911 CTR982882:CTS982911 DDN982882:DDO982911 DNJ982882:DNK982911 DXF982882:DXG982911 EHB982882:EHC982911 EQX982882:EQY982911 FAT982882:FAU982911 FKP982882:FKQ982911 FUL982882:FUM982911 GEH982882:GEI982911 GOD982882:GOE982911 GXZ982882:GYA982911 HHV982882:HHW982911 HRR982882:HRS982911 IBN982882:IBO982911 ILJ982882:ILK982911 IVF982882:IVG982911 JFB982882:JFC982911 JOX982882:JOY982911 JYT982882:JYU982911 KIP982882:KIQ982911 KSL982882:KSM982911 LCH982882:LCI982911 LMD982882:LME982911 LVZ982882:LWA982911 MFV982882:MFW982911 MPR982882:MPS982911 MZN982882:MZO982911 NJJ982882:NJK982911 NTF982882:NTG982911 ODB982882:ODC982911 OMX982882:OMY982911 OWT982882:OWU982911 PGP982882:PGQ982911 PQL982882:PQM982911 QAH982882:QAI982911 QKD982882:QKE982911 QTZ982882:QUA982911 RDV982882:RDW982911 RNR982882:RNS982911 RXN982882:RXO982911 SHJ982882:SHK982911 SRF982882:SRG982911 TBB982882:TBC982911 TKX982882:TKY982911 TUT982882:TUU982911 UEP982882:UEQ982911 UOL982882:UOM982911 UYH982882:UYI982911 VID982882:VIE982911 VRZ982882:VSA982911 WBV982882:WBW982911 WLR982882:WLS982911 WVN982882:WVO982911 JB65299:JC65359 SX65299:SY65359 ACT65299:ACU65359 AMP65299:AMQ65359 AWL65299:AWM65359 BGH65299:BGI65359 BQD65299:BQE65359 BZZ65299:CAA65359 CJV65299:CJW65359 CTR65299:CTS65359 DDN65299:DDO65359 DNJ65299:DNK65359 DXF65299:DXG65359 EHB65299:EHC65359 EQX65299:EQY65359 FAT65299:FAU65359 FKP65299:FKQ65359 FUL65299:FUM65359 GEH65299:GEI65359 GOD65299:GOE65359 GXZ65299:GYA65359 HHV65299:HHW65359 HRR65299:HRS65359 IBN65299:IBO65359 ILJ65299:ILK65359 IVF65299:IVG65359 JFB65299:JFC65359 JOX65299:JOY65359 JYT65299:JYU65359 KIP65299:KIQ65359 KSL65299:KSM65359 LCH65299:LCI65359 LMD65299:LME65359 LVZ65299:LWA65359 MFV65299:MFW65359 MPR65299:MPS65359 MZN65299:MZO65359 NJJ65299:NJK65359 NTF65299:NTG65359 ODB65299:ODC65359 OMX65299:OMY65359 OWT65299:OWU65359 PGP65299:PGQ65359 PQL65299:PQM65359 QAH65299:QAI65359 QKD65299:QKE65359 QTZ65299:QUA65359 RDV65299:RDW65359 RNR65299:RNS65359 RXN65299:RXO65359 SHJ65299:SHK65359 SRF65299:SRG65359 TBB65299:TBC65359 TKX65299:TKY65359 TUT65299:TUU65359 UEP65299:UEQ65359 UOL65299:UOM65359 UYH65299:UYI65359 VID65299:VIE65359 VRZ65299:VSA65359 WBV65299:WBW65359 WLR65299:WLS65359 WVN65299:WVO65359 JB130835:JC130895 SX130835:SY130895 ACT130835:ACU130895 AMP130835:AMQ130895 AWL130835:AWM130895 BGH130835:BGI130895 BQD130835:BQE130895 BZZ130835:CAA130895 CJV130835:CJW130895 CTR130835:CTS130895 DDN130835:DDO130895 DNJ130835:DNK130895 DXF130835:DXG130895 EHB130835:EHC130895 EQX130835:EQY130895 FAT130835:FAU130895 FKP130835:FKQ130895 FUL130835:FUM130895 GEH130835:GEI130895 GOD130835:GOE130895 GXZ130835:GYA130895 HHV130835:HHW130895 HRR130835:HRS130895 IBN130835:IBO130895 ILJ130835:ILK130895 IVF130835:IVG130895 JFB130835:JFC130895 JOX130835:JOY130895 JYT130835:JYU130895 KIP130835:KIQ130895 KSL130835:KSM130895 LCH130835:LCI130895 LMD130835:LME130895 LVZ130835:LWA130895 MFV130835:MFW130895 MPR130835:MPS130895 MZN130835:MZO130895 NJJ130835:NJK130895 NTF130835:NTG130895 ODB130835:ODC130895 OMX130835:OMY130895 OWT130835:OWU130895 PGP130835:PGQ130895 PQL130835:PQM130895 QAH130835:QAI130895 QKD130835:QKE130895 QTZ130835:QUA130895 RDV130835:RDW130895 RNR130835:RNS130895 RXN130835:RXO130895 SHJ130835:SHK130895 SRF130835:SRG130895 TBB130835:TBC130895 TKX130835:TKY130895 TUT130835:TUU130895 UEP130835:UEQ130895 UOL130835:UOM130895 UYH130835:UYI130895 VID130835:VIE130895 VRZ130835:VSA130895 WBV130835:WBW130895 WLR130835:WLS130895 WVN130835:WVO130895 JB196371:JC196431 SX196371:SY196431 ACT196371:ACU196431 AMP196371:AMQ196431 AWL196371:AWM196431 BGH196371:BGI196431 BQD196371:BQE196431 BZZ196371:CAA196431 CJV196371:CJW196431 CTR196371:CTS196431 DDN196371:DDO196431 DNJ196371:DNK196431 DXF196371:DXG196431 EHB196371:EHC196431 EQX196371:EQY196431 FAT196371:FAU196431 FKP196371:FKQ196431 FUL196371:FUM196431 GEH196371:GEI196431 GOD196371:GOE196431 GXZ196371:GYA196431 HHV196371:HHW196431 HRR196371:HRS196431 IBN196371:IBO196431 ILJ196371:ILK196431 IVF196371:IVG196431 JFB196371:JFC196431 JOX196371:JOY196431 JYT196371:JYU196431 KIP196371:KIQ196431 KSL196371:KSM196431 LCH196371:LCI196431 LMD196371:LME196431 LVZ196371:LWA196431 MFV196371:MFW196431 MPR196371:MPS196431 MZN196371:MZO196431 NJJ196371:NJK196431 NTF196371:NTG196431 ODB196371:ODC196431 OMX196371:OMY196431 OWT196371:OWU196431 PGP196371:PGQ196431 PQL196371:PQM196431 QAH196371:QAI196431 QKD196371:QKE196431 QTZ196371:QUA196431 RDV196371:RDW196431 RNR196371:RNS196431 RXN196371:RXO196431 SHJ196371:SHK196431 SRF196371:SRG196431 TBB196371:TBC196431 TKX196371:TKY196431 TUT196371:TUU196431 UEP196371:UEQ196431 UOL196371:UOM196431 UYH196371:UYI196431 VID196371:VIE196431 VRZ196371:VSA196431 WBV196371:WBW196431 WLR196371:WLS196431 WVN196371:WVO196431 JB261907:JC261967 SX261907:SY261967 ACT261907:ACU261967 AMP261907:AMQ261967 AWL261907:AWM261967 BGH261907:BGI261967 BQD261907:BQE261967 BZZ261907:CAA261967 CJV261907:CJW261967 CTR261907:CTS261967 DDN261907:DDO261967 DNJ261907:DNK261967 DXF261907:DXG261967 EHB261907:EHC261967 EQX261907:EQY261967 FAT261907:FAU261967 FKP261907:FKQ261967 FUL261907:FUM261967 GEH261907:GEI261967 GOD261907:GOE261967 GXZ261907:GYA261967 HHV261907:HHW261967 HRR261907:HRS261967 IBN261907:IBO261967 ILJ261907:ILK261967 IVF261907:IVG261967 JFB261907:JFC261967 JOX261907:JOY261967 JYT261907:JYU261967 KIP261907:KIQ261967 KSL261907:KSM261967 LCH261907:LCI261967 LMD261907:LME261967 LVZ261907:LWA261967 MFV261907:MFW261967 MPR261907:MPS261967 MZN261907:MZO261967 NJJ261907:NJK261967 NTF261907:NTG261967 ODB261907:ODC261967 OMX261907:OMY261967 OWT261907:OWU261967 PGP261907:PGQ261967 PQL261907:PQM261967 QAH261907:QAI261967 QKD261907:QKE261967 QTZ261907:QUA261967 RDV261907:RDW261967 RNR261907:RNS261967 RXN261907:RXO261967 SHJ261907:SHK261967 SRF261907:SRG261967 TBB261907:TBC261967 TKX261907:TKY261967 TUT261907:TUU261967 UEP261907:UEQ261967 UOL261907:UOM261967 UYH261907:UYI261967 VID261907:VIE261967 VRZ261907:VSA261967 WBV261907:WBW261967 WLR261907:WLS261967 WVN261907:WVO261967 JB327443:JC327503 SX327443:SY327503 ACT327443:ACU327503 AMP327443:AMQ327503 AWL327443:AWM327503 BGH327443:BGI327503 BQD327443:BQE327503 BZZ327443:CAA327503 CJV327443:CJW327503 CTR327443:CTS327503 DDN327443:DDO327503 DNJ327443:DNK327503 DXF327443:DXG327503 EHB327443:EHC327503 EQX327443:EQY327503 FAT327443:FAU327503 FKP327443:FKQ327503 FUL327443:FUM327503 GEH327443:GEI327503 GOD327443:GOE327503 GXZ327443:GYA327503 HHV327443:HHW327503 HRR327443:HRS327503 IBN327443:IBO327503 ILJ327443:ILK327503 IVF327443:IVG327503 JFB327443:JFC327503 JOX327443:JOY327503 JYT327443:JYU327503 KIP327443:KIQ327503 KSL327443:KSM327503 LCH327443:LCI327503 LMD327443:LME327503 LVZ327443:LWA327503 MFV327443:MFW327503 MPR327443:MPS327503 MZN327443:MZO327503 NJJ327443:NJK327503 NTF327443:NTG327503 ODB327443:ODC327503 OMX327443:OMY327503 OWT327443:OWU327503 PGP327443:PGQ327503 PQL327443:PQM327503 QAH327443:QAI327503 QKD327443:QKE327503 QTZ327443:QUA327503 RDV327443:RDW327503 RNR327443:RNS327503 RXN327443:RXO327503 SHJ327443:SHK327503 SRF327443:SRG327503 TBB327443:TBC327503 TKX327443:TKY327503 TUT327443:TUU327503 UEP327443:UEQ327503 UOL327443:UOM327503 UYH327443:UYI327503 VID327443:VIE327503 VRZ327443:VSA327503 WBV327443:WBW327503 WLR327443:WLS327503 WVN327443:WVO327503 JB392979:JC393039 SX392979:SY393039 ACT392979:ACU393039 AMP392979:AMQ393039 AWL392979:AWM393039 BGH392979:BGI393039 BQD392979:BQE393039 BZZ392979:CAA393039 CJV392979:CJW393039 CTR392979:CTS393039 DDN392979:DDO393039 DNJ392979:DNK393039 DXF392979:DXG393039 EHB392979:EHC393039 EQX392979:EQY393039 FAT392979:FAU393039 FKP392979:FKQ393039 FUL392979:FUM393039 GEH392979:GEI393039 GOD392979:GOE393039 GXZ392979:GYA393039 HHV392979:HHW393039 HRR392979:HRS393039 IBN392979:IBO393039 ILJ392979:ILK393039 IVF392979:IVG393039 JFB392979:JFC393039 JOX392979:JOY393039 JYT392979:JYU393039 KIP392979:KIQ393039 KSL392979:KSM393039 LCH392979:LCI393039 LMD392979:LME393039 LVZ392979:LWA393039 MFV392979:MFW393039 MPR392979:MPS393039 MZN392979:MZO393039 NJJ392979:NJK393039 NTF392979:NTG393039 ODB392979:ODC393039 OMX392979:OMY393039 OWT392979:OWU393039 PGP392979:PGQ393039 PQL392979:PQM393039 QAH392979:QAI393039 QKD392979:QKE393039 QTZ392979:QUA393039 RDV392979:RDW393039 RNR392979:RNS393039 RXN392979:RXO393039 SHJ392979:SHK393039 SRF392979:SRG393039 TBB392979:TBC393039 TKX392979:TKY393039 TUT392979:TUU393039 UEP392979:UEQ393039 UOL392979:UOM393039 UYH392979:UYI393039 VID392979:VIE393039 VRZ392979:VSA393039 WBV392979:WBW393039 WLR392979:WLS393039 WVN392979:WVO393039 JB458515:JC458575 SX458515:SY458575 ACT458515:ACU458575 AMP458515:AMQ458575 AWL458515:AWM458575 BGH458515:BGI458575 BQD458515:BQE458575 BZZ458515:CAA458575 CJV458515:CJW458575 CTR458515:CTS458575 DDN458515:DDO458575 DNJ458515:DNK458575 DXF458515:DXG458575 EHB458515:EHC458575 EQX458515:EQY458575 FAT458515:FAU458575 FKP458515:FKQ458575 FUL458515:FUM458575 GEH458515:GEI458575 GOD458515:GOE458575 GXZ458515:GYA458575 HHV458515:HHW458575 HRR458515:HRS458575 IBN458515:IBO458575 ILJ458515:ILK458575 IVF458515:IVG458575 JFB458515:JFC458575 JOX458515:JOY458575 JYT458515:JYU458575 KIP458515:KIQ458575 KSL458515:KSM458575 LCH458515:LCI458575 LMD458515:LME458575 LVZ458515:LWA458575 MFV458515:MFW458575 MPR458515:MPS458575 MZN458515:MZO458575 NJJ458515:NJK458575 NTF458515:NTG458575 ODB458515:ODC458575 OMX458515:OMY458575 OWT458515:OWU458575 PGP458515:PGQ458575 PQL458515:PQM458575 QAH458515:QAI458575 QKD458515:QKE458575 QTZ458515:QUA458575 RDV458515:RDW458575 RNR458515:RNS458575 RXN458515:RXO458575 SHJ458515:SHK458575 SRF458515:SRG458575 TBB458515:TBC458575 TKX458515:TKY458575 TUT458515:TUU458575 UEP458515:UEQ458575 UOL458515:UOM458575 UYH458515:UYI458575 VID458515:VIE458575 VRZ458515:VSA458575 WBV458515:WBW458575 WLR458515:WLS458575 WVN458515:WVO458575 JB524051:JC524111 SX524051:SY524111 ACT524051:ACU524111 AMP524051:AMQ524111 AWL524051:AWM524111 BGH524051:BGI524111 BQD524051:BQE524111 BZZ524051:CAA524111 CJV524051:CJW524111 CTR524051:CTS524111 DDN524051:DDO524111 DNJ524051:DNK524111 DXF524051:DXG524111 EHB524051:EHC524111 EQX524051:EQY524111 FAT524051:FAU524111 FKP524051:FKQ524111 FUL524051:FUM524111 GEH524051:GEI524111 GOD524051:GOE524111 GXZ524051:GYA524111 HHV524051:HHW524111 HRR524051:HRS524111 IBN524051:IBO524111 ILJ524051:ILK524111 IVF524051:IVG524111 JFB524051:JFC524111 JOX524051:JOY524111 JYT524051:JYU524111 KIP524051:KIQ524111 KSL524051:KSM524111 LCH524051:LCI524111 LMD524051:LME524111 LVZ524051:LWA524111 MFV524051:MFW524111 MPR524051:MPS524111 MZN524051:MZO524111 NJJ524051:NJK524111 NTF524051:NTG524111 ODB524051:ODC524111 OMX524051:OMY524111 OWT524051:OWU524111 PGP524051:PGQ524111 PQL524051:PQM524111 QAH524051:QAI524111 QKD524051:QKE524111 QTZ524051:QUA524111 RDV524051:RDW524111 RNR524051:RNS524111 RXN524051:RXO524111 SHJ524051:SHK524111 SRF524051:SRG524111 TBB524051:TBC524111 TKX524051:TKY524111 TUT524051:TUU524111 UEP524051:UEQ524111 UOL524051:UOM524111 UYH524051:UYI524111 VID524051:VIE524111 VRZ524051:VSA524111 WBV524051:WBW524111 WLR524051:WLS524111 WVN524051:WVO524111 JB589587:JC589647 SX589587:SY589647 ACT589587:ACU589647 AMP589587:AMQ589647 AWL589587:AWM589647 BGH589587:BGI589647 BQD589587:BQE589647 BZZ589587:CAA589647 CJV589587:CJW589647 CTR589587:CTS589647 DDN589587:DDO589647 DNJ589587:DNK589647 DXF589587:DXG589647 EHB589587:EHC589647 EQX589587:EQY589647 FAT589587:FAU589647 FKP589587:FKQ589647 FUL589587:FUM589647 GEH589587:GEI589647 GOD589587:GOE589647 GXZ589587:GYA589647 HHV589587:HHW589647 HRR589587:HRS589647 IBN589587:IBO589647 ILJ589587:ILK589647 IVF589587:IVG589647 JFB589587:JFC589647 JOX589587:JOY589647 JYT589587:JYU589647 KIP589587:KIQ589647 KSL589587:KSM589647 LCH589587:LCI589647 LMD589587:LME589647 LVZ589587:LWA589647 MFV589587:MFW589647 MPR589587:MPS589647 MZN589587:MZO589647 NJJ589587:NJK589647 NTF589587:NTG589647 ODB589587:ODC589647 OMX589587:OMY589647 OWT589587:OWU589647 PGP589587:PGQ589647 PQL589587:PQM589647 QAH589587:QAI589647 QKD589587:QKE589647 QTZ589587:QUA589647 RDV589587:RDW589647 RNR589587:RNS589647 RXN589587:RXO589647 SHJ589587:SHK589647 SRF589587:SRG589647 TBB589587:TBC589647 TKX589587:TKY589647 TUT589587:TUU589647 UEP589587:UEQ589647 UOL589587:UOM589647 UYH589587:UYI589647 VID589587:VIE589647 VRZ589587:VSA589647 WBV589587:WBW589647 WLR589587:WLS589647 WVN589587:WVO589647 JB655123:JC655183 SX655123:SY655183 ACT655123:ACU655183 AMP655123:AMQ655183 AWL655123:AWM655183 BGH655123:BGI655183 BQD655123:BQE655183 BZZ655123:CAA655183 CJV655123:CJW655183 CTR655123:CTS655183 DDN655123:DDO655183 DNJ655123:DNK655183 DXF655123:DXG655183 EHB655123:EHC655183 EQX655123:EQY655183 FAT655123:FAU655183 FKP655123:FKQ655183 FUL655123:FUM655183 GEH655123:GEI655183 GOD655123:GOE655183 GXZ655123:GYA655183 HHV655123:HHW655183 HRR655123:HRS655183 IBN655123:IBO655183 ILJ655123:ILK655183 IVF655123:IVG655183 JFB655123:JFC655183 JOX655123:JOY655183 JYT655123:JYU655183 KIP655123:KIQ655183 KSL655123:KSM655183 LCH655123:LCI655183 LMD655123:LME655183 LVZ655123:LWA655183 MFV655123:MFW655183 MPR655123:MPS655183 MZN655123:MZO655183 NJJ655123:NJK655183 NTF655123:NTG655183 ODB655123:ODC655183 OMX655123:OMY655183 OWT655123:OWU655183 PGP655123:PGQ655183 PQL655123:PQM655183 QAH655123:QAI655183 QKD655123:QKE655183 QTZ655123:QUA655183 RDV655123:RDW655183 RNR655123:RNS655183 RXN655123:RXO655183 SHJ655123:SHK655183 SRF655123:SRG655183 TBB655123:TBC655183 TKX655123:TKY655183 TUT655123:TUU655183 UEP655123:UEQ655183 UOL655123:UOM655183 UYH655123:UYI655183 VID655123:VIE655183 VRZ655123:VSA655183 WBV655123:WBW655183 WLR655123:WLS655183 WVN655123:WVO655183 JB720659:JC720719 SX720659:SY720719 ACT720659:ACU720719 AMP720659:AMQ720719 AWL720659:AWM720719 BGH720659:BGI720719 BQD720659:BQE720719 BZZ720659:CAA720719 CJV720659:CJW720719 CTR720659:CTS720719 DDN720659:DDO720719 DNJ720659:DNK720719 DXF720659:DXG720719 EHB720659:EHC720719 EQX720659:EQY720719 FAT720659:FAU720719 FKP720659:FKQ720719 FUL720659:FUM720719 GEH720659:GEI720719 GOD720659:GOE720719 GXZ720659:GYA720719 HHV720659:HHW720719 HRR720659:HRS720719 IBN720659:IBO720719 ILJ720659:ILK720719 IVF720659:IVG720719 JFB720659:JFC720719 JOX720659:JOY720719 JYT720659:JYU720719 KIP720659:KIQ720719 KSL720659:KSM720719 LCH720659:LCI720719 LMD720659:LME720719 LVZ720659:LWA720719 MFV720659:MFW720719 MPR720659:MPS720719 MZN720659:MZO720719 NJJ720659:NJK720719 NTF720659:NTG720719 ODB720659:ODC720719 OMX720659:OMY720719 OWT720659:OWU720719 PGP720659:PGQ720719 PQL720659:PQM720719 QAH720659:QAI720719 QKD720659:QKE720719 QTZ720659:QUA720719 RDV720659:RDW720719 RNR720659:RNS720719 RXN720659:RXO720719 SHJ720659:SHK720719 SRF720659:SRG720719 TBB720659:TBC720719 TKX720659:TKY720719 TUT720659:TUU720719 UEP720659:UEQ720719 UOL720659:UOM720719 UYH720659:UYI720719 VID720659:VIE720719 VRZ720659:VSA720719 WBV720659:WBW720719 WLR720659:WLS720719 WVN720659:WVO720719 JB786195:JC786255 SX786195:SY786255 ACT786195:ACU786255 AMP786195:AMQ786255 AWL786195:AWM786255 BGH786195:BGI786255 BQD786195:BQE786255 BZZ786195:CAA786255 CJV786195:CJW786255 CTR786195:CTS786255 DDN786195:DDO786255 DNJ786195:DNK786255 DXF786195:DXG786255 EHB786195:EHC786255 EQX786195:EQY786255 FAT786195:FAU786255 FKP786195:FKQ786255 FUL786195:FUM786255 GEH786195:GEI786255 GOD786195:GOE786255 GXZ786195:GYA786255 HHV786195:HHW786255 HRR786195:HRS786255 IBN786195:IBO786255 ILJ786195:ILK786255 IVF786195:IVG786255 JFB786195:JFC786255 JOX786195:JOY786255 JYT786195:JYU786255 KIP786195:KIQ786255 KSL786195:KSM786255 LCH786195:LCI786255 LMD786195:LME786255 LVZ786195:LWA786255 MFV786195:MFW786255 MPR786195:MPS786255 MZN786195:MZO786255 NJJ786195:NJK786255 NTF786195:NTG786255 ODB786195:ODC786255 OMX786195:OMY786255 OWT786195:OWU786255 PGP786195:PGQ786255 PQL786195:PQM786255 QAH786195:QAI786255 QKD786195:QKE786255 QTZ786195:QUA786255 RDV786195:RDW786255 RNR786195:RNS786255 RXN786195:RXO786255 SHJ786195:SHK786255 SRF786195:SRG786255 TBB786195:TBC786255 TKX786195:TKY786255 TUT786195:TUU786255 UEP786195:UEQ786255 UOL786195:UOM786255 UYH786195:UYI786255 VID786195:VIE786255 VRZ786195:VSA786255 WBV786195:WBW786255 WLR786195:WLS786255 WVN786195:WVO786255 JB851731:JC851791 SX851731:SY851791 ACT851731:ACU851791 AMP851731:AMQ851791 AWL851731:AWM851791 BGH851731:BGI851791 BQD851731:BQE851791 BZZ851731:CAA851791 CJV851731:CJW851791 CTR851731:CTS851791 DDN851731:DDO851791 DNJ851731:DNK851791 DXF851731:DXG851791 EHB851731:EHC851791 EQX851731:EQY851791 FAT851731:FAU851791 FKP851731:FKQ851791 FUL851731:FUM851791 GEH851731:GEI851791 GOD851731:GOE851791 GXZ851731:GYA851791 HHV851731:HHW851791 HRR851731:HRS851791 IBN851731:IBO851791 ILJ851731:ILK851791 IVF851731:IVG851791 JFB851731:JFC851791 JOX851731:JOY851791 JYT851731:JYU851791 KIP851731:KIQ851791 KSL851731:KSM851791 LCH851731:LCI851791 LMD851731:LME851791 LVZ851731:LWA851791 MFV851731:MFW851791 MPR851731:MPS851791 MZN851731:MZO851791 NJJ851731:NJK851791 NTF851731:NTG851791 ODB851731:ODC851791 OMX851731:OMY851791 OWT851731:OWU851791 PGP851731:PGQ851791 PQL851731:PQM851791 QAH851731:QAI851791 QKD851731:QKE851791 QTZ851731:QUA851791 RDV851731:RDW851791 RNR851731:RNS851791 RXN851731:RXO851791 SHJ851731:SHK851791 SRF851731:SRG851791 TBB851731:TBC851791 TKX851731:TKY851791 TUT851731:TUU851791 UEP851731:UEQ851791 UOL851731:UOM851791 UYH851731:UYI851791 VID851731:VIE851791 VRZ851731:VSA851791 WBV851731:WBW851791 WLR851731:WLS851791 WVN851731:WVO851791 JB917267:JC917327 SX917267:SY917327 ACT917267:ACU917327 AMP917267:AMQ917327 AWL917267:AWM917327 BGH917267:BGI917327 BQD917267:BQE917327 BZZ917267:CAA917327 CJV917267:CJW917327 CTR917267:CTS917327 DDN917267:DDO917327 DNJ917267:DNK917327 DXF917267:DXG917327 EHB917267:EHC917327 EQX917267:EQY917327 FAT917267:FAU917327 FKP917267:FKQ917327 FUL917267:FUM917327 GEH917267:GEI917327 GOD917267:GOE917327 GXZ917267:GYA917327 HHV917267:HHW917327 HRR917267:HRS917327 IBN917267:IBO917327 ILJ917267:ILK917327 IVF917267:IVG917327 JFB917267:JFC917327 JOX917267:JOY917327 JYT917267:JYU917327 KIP917267:KIQ917327 KSL917267:KSM917327 LCH917267:LCI917327 LMD917267:LME917327 LVZ917267:LWA917327 MFV917267:MFW917327 MPR917267:MPS917327 MZN917267:MZO917327 NJJ917267:NJK917327 NTF917267:NTG917327 ODB917267:ODC917327 OMX917267:OMY917327 OWT917267:OWU917327 PGP917267:PGQ917327 PQL917267:PQM917327 QAH917267:QAI917327 QKD917267:QKE917327 QTZ917267:QUA917327 RDV917267:RDW917327 RNR917267:RNS917327 RXN917267:RXO917327 SHJ917267:SHK917327 SRF917267:SRG917327 TBB917267:TBC917327 TKX917267:TKY917327 TUT917267:TUU917327 UEP917267:UEQ917327 UOL917267:UOM917327 UYH917267:UYI917327 VID917267:VIE917327 VRZ917267:VSA917327 WBV917267:WBW917327 WLR917267:WLS917327 WVN917267:WVO917327 JB982803:JC982863 SX982803:SY982863 ACT982803:ACU982863 AMP982803:AMQ982863 AWL982803:AWM982863 BGH982803:BGI982863 BQD982803:BQE982863 BZZ982803:CAA982863 CJV982803:CJW982863 CTR982803:CTS982863 DDN982803:DDO982863 DNJ982803:DNK982863 DXF982803:DXG982863 EHB982803:EHC982863 EQX982803:EQY982863 FAT982803:FAU982863 FKP982803:FKQ982863 FUL982803:FUM982863 GEH982803:GEI982863 GOD982803:GOE982863 GXZ982803:GYA982863 HHV982803:HHW982863 HRR982803:HRS982863 IBN982803:IBO982863 ILJ982803:ILK982863 IVF982803:IVG982863 JFB982803:JFC982863 JOX982803:JOY982863 JYT982803:JYU982863 KIP982803:KIQ982863 KSL982803:KSM982863 LCH982803:LCI982863 LMD982803:LME982863 LVZ982803:LWA982863 MFV982803:MFW982863 MPR982803:MPS982863 MZN982803:MZO982863 NJJ982803:NJK982863 NTF982803:NTG982863 ODB982803:ODC982863 OMX982803:OMY982863 OWT982803:OWU982863 PGP982803:PGQ982863 PQL982803:PQM982863 QAH982803:QAI982863 QKD982803:QKE982863 QTZ982803:QUA982863 RDV982803:RDW982863 RNR982803:RNS982863 RXN982803:RXO982863 SHJ982803:SHK982863 SRF982803:SRG982863 TBB982803:TBC982863 TKX982803:TKY982863 TUT982803:TUU982863 UEP982803:UEQ982863 UOL982803:UOM982863 UYH982803:UYI982863 VID982803:VIE982863 VRZ982803:VSA982863 WBV982803:WBW982863 WLR982803:WLS982863 WVN982803:WVO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5F911470-24B6-48C5-97ED-CB3A2B9311FC}">
      <formula1>0</formula1>
    </dataValidation>
    <dataValidation operator="greaterThanOrEqual" allowBlank="1" showInputMessage="1" showErrorMessage="1" errorTitle="Pogrešan upis" error="Dopušten je upis samo pozitivnih cjelobrojnih vrijednosti ili nule" sqref="I66 H9:I34" xr:uid="{2DFDECBB-1CD0-415B-AC4B-76359D51A0CA}"/>
  </dataValidations>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44C12-B270-4399-A74C-894CF62A6BE0}">
  <dimension ref="A1:O60"/>
  <sheetViews>
    <sheetView view="pageBreakPreview" zoomScaleNormal="100" zoomScaleSheetLayoutView="100" workbookViewId="0">
      <selection activeCell="H41" sqref="H41:K41"/>
    </sheetView>
  </sheetViews>
  <sheetFormatPr defaultColWidth="8.85546875" defaultRowHeight="12.75" x14ac:dyDescent="0.2"/>
  <cols>
    <col min="1" max="7" width="9.140625" style="57"/>
    <col min="8" max="11" width="13.42578125" style="56" customWidth="1"/>
    <col min="12" max="14" width="9.140625" style="57"/>
    <col min="15" max="15" width="10.140625" style="57" bestFit="1" customWidth="1"/>
    <col min="16" max="253" width="9.140625" style="57"/>
    <col min="254" max="254" width="9.85546875" style="57" bestFit="1" customWidth="1"/>
    <col min="255" max="255" width="11.7109375" style="57" bestFit="1" customWidth="1"/>
    <col min="256" max="509" width="9.140625" style="57"/>
    <col min="510" max="510" width="9.85546875" style="57" bestFit="1" customWidth="1"/>
    <col min="511" max="511" width="11.7109375" style="57" bestFit="1" customWidth="1"/>
    <col min="512" max="765" width="9.140625" style="57"/>
    <col min="766" max="766" width="9.85546875" style="57" bestFit="1" customWidth="1"/>
    <col min="767" max="767" width="11.7109375" style="57" bestFit="1" customWidth="1"/>
    <col min="768" max="1021" width="9.140625" style="57"/>
    <col min="1022" max="1022" width="9.85546875" style="57" bestFit="1" customWidth="1"/>
    <col min="1023" max="1023" width="11.7109375" style="57" bestFit="1" customWidth="1"/>
    <col min="1024" max="1277" width="9.140625" style="57"/>
    <col min="1278" max="1278" width="9.85546875" style="57" bestFit="1" customWidth="1"/>
    <col min="1279" max="1279" width="11.7109375" style="57" bestFit="1" customWidth="1"/>
    <col min="1280" max="1533" width="9.140625" style="57"/>
    <col min="1534" max="1534" width="9.85546875" style="57" bestFit="1" customWidth="1"/>
    <col min="1535" max="1535" width="11.7109375" style="57" bestFit="1" customWidth="1"/>
    <col min="1536" max="1789" width="9.140625" style="57"/>
    <col min="1790" max="1790" width="9.85546875" style="57" bestFit="1" customWidth="1"/>
    <col min="1791" max="1791" width="11.7109375" style="57" bestFit="1" customWidth="1"/>
    <col min="1792" max="2045" width="9.140625" style="57"/>
    <col min="2046" max="2046" width="9.85546875" style="57" bestFit="1" customWidth="1"/>
    <col min="2047" max="2047" width="11.7109375" style="57" bestFit="1" customWidth="1"/>
    <col min="2048" max="2301" width="9.140625" style="57"/>
    <col min="2302" max="2302" width="9.85546875" style="57" bestFit="1" customWidth="1"/>
    <col min="2303" max="2303" width="11.7109375" style="57" bestFit="1" customWidth="1"/>
    <col min="2304" max="2557" width="9.140625" style="57"/>
    <col min="2558" max="2558" width="9.85546875" style="57" bestFit="1" customWidth="1"/>
    <col min="2559" max="2559" width="11.7109375" style="57" bestFit="1" customWidth="1"/>
    <col min="2560" max="2813" width="9.140625" style="57"/>
    <col min="2814" max="2814" width="9.85546875" style="57" bestFit="1" customWidth="1"/>
    <col min="2815" max="2815" width="11.7109375" style="57" bestFit="1" customWidth="1"/>
    <col min="2816" max="3069" width="9.140625" style="57"/>
    <col min="3070" max="3070" width="9.85546875" style="57" bestFit="1" customWidth="1"/>
    <col min="3071" max="3071" width="11.7109375" style="57" bestFit="1" customWidth="1"/>
    <col min="3072" max="3325" width="9.140625" style="57"/>
    <col min="3326" max="3326" width="9.85546875" style="57" bestFit="1" customWidth="1"/>
    <col min="3327" max="3327" width="11.7109375" style="57" bestFit="1" customWidth="1"/>
    <col min="3328" max="3581" width="9.140625" style="57"/>
    <col min="3582" max="3582" width="9.85546875" style="57" bestFit="1" customWidth="1"/>
    <col min="3583" max="3583" width="11.7109375" style="57" bestFit="1" customWidth="1"/>
    <col min="3584" max="3837" width="9.140625" style="57"/>
    <col min="3838" max="3838" width="9.85546875" style="57" bestFit="1" customWidth="1"/>
    <col min="3839" max="3839" width="11.7109375" style="57" bestFit="1" customWidth="1"/>
    <col min="3840" max="4093" width="9.140625" style="57"/>
    <col min="4094" max="4094" width="9.85546875" style="57" bestFit="1" customWidth="1"/>
    <col min="4095" max="4095" width="11.7109375" style="57" bestFit="1" customWidth="1"/>
    <col min="4096" max="4349" width="9.140625" style="57"/>
    <col min="4350" max="4350" width="9.85546875" style="57" bestFit="1" customWidth="1"/>
    <col min="4351" max="4351" width="11.7109375" style="57" bestFit="1" customWidth="1"/>
    <col min="4352" max="4605" width="9.140625" style="57"/>
    <col min="4606" max="4606" width="9.85546875" style="57" bestFit="1" customWidth="1"/>
    <col min="4607" max="4607" width="11.7109375" style="57" bestFit="1" customWidth="1"/>
    <col min="4608" max="4861" width="9.140625" style="57"/>
    <col min="4862" max="4862" width="9.85546875" style="57" bestFit="1" customWidth="1"/>
    <col min="4863" max="4863" width="11.7109375" style="57" bestFit="1" customWidth="1"/>
    <col min="4864" max="5117" width="9.140625" style="57"/>
    <col min="5118" max="5118" width="9.85546875" style="57" bestFit="1" customWidth="1"/>
    <col min="5119" max="5119" width="11.7109375" style="57" bestFit="1" customWidth="1"/>
    <col min="5120" max="5373" width="9.140625" style="57"/>
    <col min="5374" max="5374" width="9.85546875" style="57" bestFit="1" customWidth="1"/>
    <col min="5375" max="5375" width="11.7109375" style="57" bestFit="1" customWidth="1"/>
    <col min="5376" max="5629" width="9.140625" style="57"/>
    <col min="5630" max="5630" width="9.85546875" style="57" bestFit="1" customWidth="1"/>
    <col min="5631" max="5631" width="11.7109375" style="57" bestFit="1" customWidth="1"/>
    <col min="5632" max="5885" width="9.140625" style="57"/>
    <col min="5886" max="5886" width="9.85546875" style="57" bestFit="1" customWidth="1"/>
    <col min="5887" max="5887" width="11.7109375" style="57" bestFit="1" customWidth="1"/>
    <col min="5888" max="6141" width="9.140625" style="57"/>
    <col min="6142" max="6142" width="9.85546875" style="57" bestFit="1" customWidth="1"/>
    <col min="6143" max="6143" width="11.7109375" style="57" bestFit="1" customWidth="1"/>
    <col min="6144" max="6397" width="9.140625" style="57"/>
    <col min="6398" max="6398" width="9.85546875" style="57" bestFit="1" customWidth="1"/>
    <col min="6399" max="6399" width="11.7109375" style="57" bestFit="1" customWidth="1"/>
    <col min="6400" max="6653" width="9.140625" style="57"/>
    <col min="6654" max="6654" width="9.85546875" style="57" bestFit="1" customWidth="1"/>
    <col min="6655" max="6655" width="11.7109375" style="57" bestFit="1" customWidth="1"/>
    <col min="6656" max="6909" width="9.140625" style="57"/>
    <col min="6910" max="6910" width="9.85546875" style="57" bestFit="1" customWidth="1"/>
    <col min="6911" max="6911" width="11.7109375" style="57" bestFit="1" customWidth="1"/>
    <col min="6912" max="7165" width="9.140625" style="57"/>
    <col min="7166" max="7166" width="9.85546875" style="57" bestFit="1" customWidth="1"/>
    <col min="7167" max="7167" width="11.7109375" style="57" bestFit="1" customWidth="1"/>
    <col min="7168" max="7421" width="9.140625" style="57"/>
    <col min="7422" max="7422" width="9.85546875" style="57" bestFit="1" customWidth="1"/>
    <col min="7423" max="7423" width="11.7109375" style="57" bestFit="1" customWidth="1"/>
    <col min="7424" max="7677" width="9.140625" style="57"/>
    <col min="7678" max="7678" width="9.85546875" style="57" bestFit="1" customWidth="1"/>
    <col min="7679" max="7679" width="11.7109375" style="57" bestFit="1" customWidth="1"/>
    <col min="7680" max="7933" width="9.140625" style="57"/>
    <col min="7934" max="7934" width="9.85546875" style="57" bestFit="1" customWidth="1"/>
    <col min="7935" max="7935" width="11.7109375" style="57" bestFit="1" customWidth="1"/>
    <col min="7936" max="8189" width="9.140625" style="57"/>
    <col min="8190" max="8190" width="9.85546875" style="57" bestFit="1" customWidth="1"/>
    <col min="8191" max="8191" width="11.7109375" style="57" bestFit="1" customWidth="1"/>
    <col min="8192" max="8445" width="9.140625" style="57"/>
    <col min="8446" max="8446" width="9.85546875" style="57" bestFit="1" customWidth="1"/>
    <col min="8447" max="8447" width="11.7109375" style="57" bestFit="1" customWidth="1"/>
    <col min="8448" max="8701" width="9.140625" style="57"/>
    <col min="8702" max="8702" width="9.85546875" style="57" bestFit="1" customWidth="1"/>
    <col min="8703" max="8703" width="11.7109375" style="57" bestFit="1" customWidth="1"/>
    <col min="8704" max="8957" width="9.140625" style="57"/>
    <col min="8958" max="8958" width="9.85546875" style="57" bestFit="1" customWidth="1"/>
    <col min="8959" max="8959" width="11.7109375" style="57" bestFit="1" customWidth="1"/>
    <col min="8960" max="9213" width="9.140625" style="57"/>
    <col min="9214" max="9214" width="9.85546875" style="57" bestFit="1" customWidth="1"/>
    <col min="9215" max="9215" width="11.7109375" style="57" bestFit="1" customWidth="1"/>
    <col min="9216" max="9469" width="9.140625" style="57"/>
    <col min="9470" max="9470" width="9.85546875" style="57" bestFit="1" customWidth="1"/>
    <col min="9471" max="9471" width="11.7109375" style="57" bestFit="1" customWidth="1"/>
    <col min="9472" max="9725" width="9.140625" style="57"/>
    <col min="9726" max="9726" width="9.85546875" style="57" bestFit="1" customWidth="1"/>
    <col min="9727" max="9727" width="11.7109375" style="57" bestFit="1" customWidth="1"/>
    <col min="9728" max="9981" width="9.140625" style="57"/>
    <col min="9982" max="9982" width="9.85546875" style="57" bestFit="1" customWidth="1"/>
    <col min="9983" max="9983" width="11.7109375" style="57" bestFit="1" customWidth="1"/>
    <col min="9984" max="10237" width="9.140625" style="57"/>
    <col min="10238" max="10238" width="9.85546875" style="57" bestFit="1" customWidth="1"/>
    <col min="10239" max="10239" width="11.7109375" style="57" bestFit="1" customWidth="1"/>
    <col min="10240" max="10493" width="9.140625" style="57"/>
    <col min="10494" max="10494" width="9.85546875" style="57" bestFit="1" customWidth="1"/>
    <col min="10495" max="10495" width="11.7109375" style="57" bestFit="1" customWidth="1"/>
    <col min="10496" max="10749" width="9.140625" style="57"/>
    <col min="10750" max="10750" width="9.85546875" style="57" bestFit="1" customWidth="1"/>
    <col min="10751" max="10751" width="11.7109375" style="57" bestFit="1" customWidth="1"/>
    <col min="10752" max="11005" width="9.140625" style="57"/>
    <col min="11006" max="11006" width="9.85546875" style="57" bestFit="1" customWidth="1"/>
    <col min="11007" max="11007" width="11.7109375" style="57" bestFit="1" customWidth="1"/>
    <col min="11008" max="11261" width="9.140625" style="57"/>
    <col min="11262" max="11262" width="9.85546875" style="57" bestFit="1" customWidth="1"/>
    <col min="11263" max="11263" width="11.7109375" style="57" bestFit="1" customWidth="1"/>
    <col min="11264" max="11517" width="9.140625" style="57"/>
    <col min="11518" max="11518" width="9.85546875" style="57" bestFit="1" customWidth="1"/>
    <col min="11519" max="11519" width="11.7109375" style="57" bestFit="1" customWidth="1"/>
    <col min="11520" max="11773" width="9.140625" style="57"/>
    <col min="11774" max="11774" width="9.85546875" style="57" bestFit="1" customWidth="1"/>
    <col min="11775" max="11775" width="11.7109375" style="57" bestFit="1" customWidth="1"/>
    <col min="11776" max="12029" width="9.140625" style="57"/>
    <col min="12030" max="12030" width="9.85546875" style="57" bestFit="1" customWidth="1"/>
    <col min="12031" max="12031" width="11.7109375" style="57" bestFit="1" customWidth="1"/>
    <col min="12032" max="12285" width="9.140625" style="57"/>
    <col min="12286" max="12286" width="9.85546875" style="57" bestFit="1" customWidth="1"/>
    <col min="12287" max="12287" width="11.7109375" style="57" bestFit="1" customWidth="1"/>
    <col min="12288" max="12541" width="9.140625" style="57"/>
    <col min="12542" max="12542" width="9.85546875" style="57" bestFit="1" customWidth="1"/>
    <col min="12543" max="12543" width="11.7109375" style="57" bestFit="1" customWidth="1"/>
    <col min="12544" max="12797" width="9.140625" style="57"/>
    <col min="12798" max="12798" width="9.85546875" style="57" bestFit="1" customWidth="1"/>
    <col min="12799" max="12799" width="11.7109375" style="57" bestFit="1" customWidth="1"/>
    <col min="12800" max="13053" width="9.140625" style="57"/>
    <col min="13054" max="13054" width="9.85546875" style="57" bestFit="1" customWidth="1"/>
    <col min="13055" max="13055" width="11.7109375" style="57" bestFit="1" customWidth="1"/>
    <col min="13056" max="13309" width="9.140625" style="57"/>
    <col min="13310" max="13310" width="9.85546875" style="57" bestFit="1" customWidth="1"/>
    <col min="13311" max="13311" width="11.7109375" style="57" bestFit="1" customWidth="1"/>
    <col min="13312" max="13565" width="9.140625" style="57"/>
    <col min="13566" max="13566" width="9.85546875" style="57" bestFit="1" customWidth="1"/>
    <col min="13567" max="13567" width="11.7109375" style="57" bestFit="1" customWidth="1"/>
    <col min="13568" max="13821" width="9.140625" style="57"/>
    <col min="13822" max="13822" width="9.85546875" style="57" bestFit="1" customWidth="1"/>
    <col min="13823" max="13823" width="11.7109375" style="57" bestFit="1" customWidth="1"/>
    <col min="13824" max="14077" width="9.140625" style="57"/>
    <col min="14078" max="14078" width="9.85546875" style="57" bestFit="1" customWidth="1"/>
    <col min="14079" max="14079" width="11.7109375" style="57" bestFit="1" customWidth="1"/>
    <col min="14080" max="14333" width="9.140625" style="57"/>
    <col min="14334" max="14334" width="9.85546875" style="57" bestFit="1" customWidth="1"/>
    <col min="14335" max="14335" width="11.7109375" style="57" bestFit="1" customWidth="1"/>
    <col min="14336" max="14589" width="9.140625" style="57"/>
    <col min="14590" max="14590" width="9.85546875" style="57" bestFit="1" customWidth="1"/>
    <col min="14591" max="14591" width="11.7109375" style="57" bestFit="1" customWidth="1"/>
    <col min="14592" max="14845" width="9.140625" style="57"/>
    <col min="14846" max="14846" width="9.85546875" style="57" bestFit="1" customWidth="1"/>
    <col min="14847" max="14847" width="11.7109375" style="57" bestFit="1" customWidth="1"/>
    <col min="14848" max="15101" width="9.140625" style="57"/>
    <col min="15102" max="15102" width="9.85546875" style="57" bestFit="1" customWidth="1"/>
    <col min="15103" max="15103" width="11.7109375" style="57" bestFit="1" customWidth="1"/>
    <col min="15104" max="15357" width="9.140625" style="57"/>
    <col min="15358" max="15358" width="9.85546875" style="57" bestFit="1" customWidth="1"/>
    <col min="15359" max="15359" width="11.7109375" style="57" bestFit="1" customWidth="1"/>
    <col min="15360" max="15613" width="9.140625" style="57"/>
    <col min="15614" max="15614" width="9.85546875" style="57" bestFit="1" customWidth="1"/>
    <col min="15615" max="15615" width="11.7109375" style="57" bestFit="1" customWidth="1"/>
    <col min="15616" max="15869" width="9.140625" style="57"/>
    <col min="15870" max="15870" width="9.85546875" style="57" bestFit="1" customWidth="1"/>
    <col min="15871" max="15871" width="11.7109375" style="57" bestFit="1" customWidth="1"/>
    <col min="15872" max="16125" width="9.140625" style="57"/>
    <col min="16126" max="16126" width="9.85546875" style="57" bestFit="1" customWidth="1"/>
    <col min="16127" max="16127" width="11.7109375" style="57" bestFit="1" customWidth="1"/>
    <col min="16128" max="16384" width="9.140625" style="57"/>
  </cols>
  <sheetData>
    <row r="1" spans="1:11" ht="15" x14ac:dyDescent="0.2">
      <c r="A1" s="196" t="s">
        <v>294</v>
      </c>
      <c r="B1" s="170"/>
      <c r="C1" s="170"/>
      <c r="D1" s="170"/>
      <c r="E1" s="170"/>
      <c r="F1" s="170"/>
      <c r="G1" s="170"/>
      <c r="H1" s="170"/>
    </row>
    <row r="2" spans="1:11" ht="15" x14ac:dyDescent="0.25">
      <c r="A2" s="197" t="s">
        <v>296</v>
      </c>
      <c r="B2" s="172"/>
      <c r="C2" s="172"/>
      <c r="D2" s="172"/>
      <c r="E2" s="172"/>
      <c r="F2" s="172"/>
      <c r="G2" s="172"/>
      <c r="H2" s="172"/>
    </row>
    <row r="3" spans="1:11" ht="15" x14ac:dyDescent="0.25">
      <c r="A3" s="198" t="s">
        <v>118</v>
      </c>
      <c r="B3" s="199"/>
      <c r="C3" s="199"/>
      <c r="D3" s="199"/>
      <c r="E3" s="199"/>
      <c r="F3" s="199"/>
      <c r="G3" s="199"/>
      <c r="H3" s="199"/>
      <c r="I3" s="200"/>
      <c r="J3" s="200"/>
      <c r="K3" s="200"/>
    </row>
    <row r="4" spans="1:11" ht="15" x14ac:dyDescent="0.25">
      <c r="A4" s="201" t="s">
        <v>298</v>
      </c>
      <c r="B4" s="202"/>
      <c r="C4" s="202"/>
      <c r="D4" s="202"/>
      <c r="E4" s="202"/>
      <c r="F4" s="202"/>
      <c r="G4" s="202"/>
      <c r="H4" s="202"/>
      <c r="I4" s="203"/>
      <c r="J4" s="203"/>
      <c r="K4" s="203"/>
    </row>
    <row r="5" spans="1:11" ht="27" customHeight="1" x14ac:dyDescent="0.2">
      <c r="A5" s="204" t="s">
        <v>52</v>
      </c>
      <c r="B5" s="179"/>
      <c r="C5" s="179"/>
      <c r="D5" s="179"/>
      <c r="E5" s="179"/>
      <c r="F5" s="179"/>
      <c r="G5" s="204" t="s">
        <v>119</v>
      </c>
      <c r="H5" s="205" t="s">
        <v>120</v>
      </c>
      <c r="I5" s="206"/>
      <c r="J5" s="205" t="s">
        <v>121</v>
      </c>
      <c r="K5" s="206"/>
    </row>
    <row r="6" spans="1:11" x14ac:dyDescent="0.2">
      <c r="A6" s="179"/>
      <c r="B6" s="179"/>
      <c r="C6" s="179"/>
      <c r="D6" s="179"/>
      <c r="E6" s="179"/>
      <c r="F6" s="179"/>
      <c r="G6" s="179"/>
      <c r="H6" s="58" t="s">
        <v>122</v>
      </c>
      <c r="I6" s="58" t="s">
        <v>123</v>
      </c>
      <c r="J6" s="58" t="s">
        <v>124</v>
      </c>
      <c r="K6" s="58" t="s">
        <v>123</v>
      </c>
    </row>
    <row r="7" spans="1:11" ht="15" x14ac:dyDescent="0.2">
      <c r="A7" s="195">
        <v>1</v>
      </c>
      <c r="B7" s="181"/>
      <c r="C7" s="181"/>
      <c r="D7" s="181"/>
      <c r="E7" s="181"/>
      <c r="F7" s="181"/>
      <c r="G7" s="59">
        <v>2</v>
      </c>
      <c r="H7" s="58">
        <v>3</v>
      </c>
      <c r="I7" s="58">
        <v>4</v>
      </c>
      <c r="J7" s="58">
        <v>5</v>
      </c>
      <c r="K7" s="58">
        <v>6</v>
      </c>
    </row>
    <row r="8" spans="1:11" ht="15" x14ac:dyDescent="0.25">
      <c r="A8" s="166" t="s">
        <v>125</v>
      </c>
      <c r="B8" s="166"/>
      <c r="C8" s="166"/>
      <c r="D8" s="166"/>
      <c r="E8" s="166"/>
      <c r="F8" s="166"/>
      <c r="G8" s="188"/>
      <c r="H8" s="188"/>
      <c r="I8" s="188"/>
      <c r="J8" s="183"/>
      <c r="K8" s="183"/>
    </row>
    <row r="9" spans="1:11" x14ac:dyDescent="0.2">
      <c r="A9" s="165" t="s">
        <v>126</v>
      </c>
      <c r="B9" s="190"/>
      <c r="C9" s="190"/>
      <c r="D9" s="190"/>
      <c r="E9" s="190"/>
      <c r="F9" s="190"/>
      <c r="G9" s="52">
        <v>60</v>
      </c>
      <c r="H9" s="85">
        <v>276984.67051562812</v>
      </c>
      <c r="I9" s="85">
        <v>174539.65093901387</v>
      </c>
      <c r="J9" s="85">
        <f>J10+J11+J12</f>
        <v>178209.35</v>
      </c>
      <c r="K9" s="85">
        <f>K10+K11+K12</f>
        <v>30979.91</v>
      </c>
    </row>
    <row r="10" spans="1:11" ht="15" x14ac:dyDescent="0.2">
      <c r="A10" s="162" t="s">
        <v>127</v>
      </c>
      <c r="B10" s="193"/>
      <c r="C10" s="193"/>
      <c r="D10" s="193"/>
      <c r="E10" s="193"/>
      <c r="F10" s="193"/>
      <c r="G10" s="53">
        <v>61</v>
      </c>
      <c r="H10" s="83">
        <v>143918.11002720817</v>
      </c>
      <c r="I10" s="83">
        <v>143918.11002720817</v>
      </c>
      <c r="J10" s="83">
        <v>57296.1</v>
      </c>
      <c r="K10" s="83">
        <v>0</v>
      </c>
    </row>
    <row r="11" spans="1:11" ht="15" x14ac:dyDescent="0.2">
      <c r="A11" s="162" t="s">
        <v>128</v>
      </c>
      <c r="B11" s="193"/>
      <c r="C11" s="193"/>
      <c r="D11" s="193"/>
      <c r="E11" s="193"/>
      <c r="F11" s="193"/>
      <c r="G11" s="53">
        <v>62</v>
      </c>
      <c r="H11" s="83">
        <v>133066.56048841993</v>
      </c>
      <c r="I11" s="83">
        <v>30621.540911805692</v>
      </c>
      <c r="J11" s="83">
        <v>120913.25</v>
      </c>
      <c r="K11" s="83">
        <v>30979.91</v>
      </c>
    </row>
    <row r="12" spans="1:11" ht="15" x14ac:dyDescent="0.2">
      <c r="A12" s="162" t="s">
        <v>129</v>
      </c>
      <c r="B12" s="193"/>
      <c r="C12" s="193"/>
      <c r="D12" s="193"/>
      <c r="E12" s="193"/>
      <c r="F12" s="193"/>
      <c r="G12" s="53">
        <v>63</v>
      </c>
      <c r="H12" s="83">
        <v>0</v>
      </c>
      <c r="I12" s="83">
        <v>0</v>
      </c>
      <c r="J12" s="83">
        <v>0</v>
      </c>
      <c r="K12" s="83">
        <v>0</v>
      </c>
    </row>
    <row r="13" spans="1:11" x14ac:dyDescent="0.2">
      <c r="A13" s="163" t="s">
        <v>130</v>
      </c>
      <c r="B13" s="194"/>
      <c r="C13" s="194"/>
      <c r="D13" s="194"/>
      <c r="E13" s="194"/>
      <c r="F13" s="194"/>
      <c r="G13" s="53">
        <v>64</v>
      </c>
      <c r="H13" s="83">
        <v>245747.69394120379</v>
      </c>
      <c r="I13" s="83">
        <v>41309.310505010282</v>
      </c>
      <c r="J13" s="83">
        <v>161611.26999999999</v>
      </c>
      <c r="K13" s="83">
        <v>2423.1999999999998</v>
      </c>
    </row>
    <row r="14" spans="1:11" x14ac:dyDescent="0.2">
      <c r="A14" s="163" t="s">
        <v>131</v>
      </c>
      <c r="B14" s="194"/>
      <c r="C14" s="194"/>
      <c r="D14" s="194"/>
      <c r="E14" s="194"/>
      <c r="F14" s="194"/>
      <c r="G14" s="53">
        <v>65</v>
      </c>
      <c r="H14" s="83">
        <v>598586.10392195894</v>
      </c>
      <c r="I14" s="83">
        <v>264151.96761563473</v>
      </c>
      <c r="J14" s="83">
        <v>4265841.91</v>
      </c>
      <c r="K14" s="83">
        <v>1262819.67</v>
      </c>
    </row>
    <row r="15" spans="1:11" x14ac:dyDescent="0.2">
      <c r="A15" s="165" t="s">
        <v>132</v>
      </c>
      <c r="B15" s="190"/>
      <c r="C15" s="190"/>
      <c r="D15" s="190"/>
      <c r="E15" s="190"/>
      <c r="F15" s="190"/>
      <c r="G15" s="52">
        <v>66</v>
      </c>
      <c r="H15" s="85">
        <v>620.74457495520596</v>
      </c>
      <c r="I15" s="85">
        <v>611.05580994093827</v>
      </c>
      <c r="J15" s="85">
        <f>J16+J17</f>
        <v>498228.32</v>
      </c>
      <c r="K15" s="85">
        <f>K16+K17</f>
        <v>0</v>
      </c>
    </row>
    <row r="16" spans="1:11" ht="15" x14ac:dyDescent="0.2">
      <c r="A16" s="162" t="s">
        <v>133</v>
      </c>
      <c r="B16" s="193"/>
      <c r="C16" s="193"/>
      <c r="D16" s="193"/>
      <c r="E16" s="193"/>
      <c r="F16" s="193"/>
      <c r="G16" s="53">
        <v>67</v>
      </c>
      <c r="H16" s="83">
        <v>0</v>
      </c>
      <c r="I16" s="83">
        <v>0</v>
      </c>
      <c r="J16" s="83">
        <v>0</v>
      </c>
      <c r="K16" s="83">
        <v>0</v>
      </c>
    </row>
    <row r="17" spans="1:15" ht="15" x14ac:dyDescent="0.2">
      <c r="A17" s="162" t="s">
        <v>134</v>
      </c>
      <c r="B17" s="193"/>
      <c r="C17" s="193"/>
      <c r="D17" s="193"/>
      <c r="E17" s="193"/>
      <c r="F17" s="193"/>
      <c r="G17" s="53">
        <v>68</v>
      </c>
      <c r="H17" s="83">
        <v>620.74457495520596</v>
      </c>
      <c r="I17" s="83">
        <v>611.05580994093827</v>
      </c>
      <c r="J17" s="83">
        <v>498228.32</v>
      </c>
      <c r="K17" s="83">
        <v>0</v>
      </c>
    </row>
    <row r="18" spans="1:15" x14ac:dyDescent="0.2">
      <c r="A18" s="164" t="s">
        <v>135</v>
      </c>
      <c r="B18" s="187"/>
      <c r="C18" s="187"/>
      <c r="D18" s="187"/>
      <c r="E18" s="187"/>
      <c r="F18" s="187"/>
      <c r="G18" s="52">
        <v>69</v>
      </c>
      <c r="H18" s="85">
        <v>1121939.2129537461</v>
      </c>
      <c r="I18" s="85">
        <v>480611.98486959981</v>
      </c>
      <c r="J18" s="85">
        <f>J9+J15+J14+J13</f>
        <v>5103890.8499999996</v>
      </c>
      <c r="K18" s="85">
        <f>K9+K15+K14+K13</f>
        <v>1296222.7799999998</v>
      </c>
    </row>
    <row r="19" spans="1:15" ht="15" x14ac:dyDescent="0.25">
      <c r="A19" s="166" t="s">
        <v>136</v>
      </c>
      <c r="B19" s="166"/>
      <c r="C19" s="166"/>
      <c r="D19" s="166"/>
      <c r="E19" s="166"/>
      <c r="F19" s="166"/>
      <c r="G19" s="188"/>
      <c r="H19" s="188"/>
      <c r="I19" s="188"/>
      <c r="J19" s="183"/>
      <c r="K19" s="183"/>
      <c r="O19" s="98"/>
    </row>
    <row r="20" spans="1:15" x14ac:dyDescent="0.2">
      <c r="A20" s="163" t="s">
        <v>137</v>
      </c>
      <c r="B20" s="194"/>
      <c r="C20" s="194"/>
      <c r="D20" s="194"/>
      <c r="E20" s="194"/>
      <c r="F20" s="194"/>
      <c r="G20" s="53">
        <v>70</v>
      </c>
      <c r="H20" s="83">
        <v>218533.81113544363</v>
      </c>
      <c r="I20" s="83">
        <v>197136.63813126285</v>
      </c>
      <c r="J20" s="83">
        <v>52489.72</v>
      </c>
      <c r="K20" s="83">
        <v>2311.33</v>
      </c>
    </row>
    <row r="21" spans="1:15" x14ac:dyDescent="0.2">
      <c r="A21" s="163" t="s">
        <v>138</v>
      </c>
      <c r="B21" s="194"/>
      <c r="C21" s="194"/>
      <c r="D21" s="194"/>
      <c r="E21" s="194"/>
      <c r="F21" s="194"/>
      <c r="G21" s="53">
        <v>71</v>
      </c>
      <c r="H21" s="83">
        <v>482891.3663813126</v>
      </c>
      <c r="I21" s="83">
        <v>56146.791426106574</v>
      </c>
      <c r="J21" s="83">
        <v>3778354.19</v>
      </c>
      <c r="K21" s="83">
        <v>1625737.41</v>
      </c>
    </row>
    <row r="22" spans="1:15" x14ac:dyDescent="0.2">
      <c r="A22" s="163" t="s">
        <v>139</v>
      </c>
      <c r="B22" s="194"/>
      <c r="C22" s="194"/>
      <c r="D22" s="194"/>
      <c r="E22" s="194"/>
      <c r="F22" s="194"/>
      <c r="G22" s="53">
        <v>72</v>
      </c>
      <c r="H22" s="83">
        <v>0</v>
      </c>
      <c r="I22" s="83">
        <v>0</v>
      </c>
      <c r="J22" s="83">
        <v>0</v>
      </c>
      <c r="K22" s="83">
        <v>0</v>
      </c>
    </row>
    <row r="23" spans="1:15" x14ac:dyDescent="0.2">
      <c r="A23" s="163" t="s">
        <v>140</v>
      </c>
      <c r="B23" s="194"/>
      <c r="C23" s="194"/>
      <c r="D23" s="194"/>
      <c r="E23" s="194"/>
      <c r="F23" s="194"/>
      <c r="G23" s="53">
        <v>73</v>
      </c>
      <c r="H23" s="83">
        <v>0</v>
      </c>
      <c r="I23" s="83">
        <v>0</v>
      </c>
      <c r="J23" s="83">
        <v>0</v>
      </c>
      <c r="K23" s="83">
        <v>0</v>
      </c>
    </row>
    <row r="24" spans="1:15" x14ac:dyDescent="0.2">
      <c r="A24" s="163" t="s">
        <v>141</v>
      </c>
      <c r="B24" s="194"/>
      <c r="C24" s="194"/>
      <c r="D24" s="194"/>
      <c r="E24" s="194"/>
      <c r="F24" s="194"/>
      <c r="G24" s="53">
        <v>74</v>
      </c>
      <c r="H24" s="83">
        <v>0</v>
      </c>
      <c r="I24" s="83">
        <v>0</v>
      </c>
      <c r="J24" s="83">
        <v>0</v>
      </c>
      <c r="K24" s="83">
        <v>0</v>
      </c>
    </row>
    <row r="25" spans="1:15" x14ac:dyDescent="0.2">
      <c r="A25" s="163" t="s">
        <v>142</v>
      </c>
      <c r="B25" s="194"/>
      <c r="C25" s="194"/>
      <c r="D25" s="194"/>
      <c r="E25" s="194"/>
      <c r="F25" s="194"/>
      <c r="G25" s="53">
        <v>75</v>
      </c>
      <c r="H25" s="83">
        <v>437178.57853872183</v>
      </c>
      <c r="I25" s="83">
        <v>93670.980157940139</v>
      </c>
      <c r="J25" s="83">
        <v>481457.4</v>
      </c>
      <c r="K25" s="83">
        <v>113877.05</v>
      </c>
    </row>
    <row r="26" spans="1:15" x14ac:dyDescent="0.2">
      <c r="A26" s="163" t="s">
        <v>143</v>
      </c>
      <c r="B26" s="194"/>
      <c r="C26" s="194"/>
      <c r="D26" s="194"/>
      <c r="E26" s="194"/>
      <c r="F26" s="194"/>
      <c r="G26" s="53">
        <v>76</v>
      </c>
      <c r="H26" s="83">
        <v>18545.623465392528</v>
      </c>
      <c r="I26" s="83">
        <v>4598.9780343752072</v>
      </c>
      <c r="J26" s="83">
        <v>18274.810000000001</v>
      </c>
      <c r="K26" s="83">
        <v>4621.84</v>
      </c>
    </row>
    <row r="27" spans="1:15" x14ac:dyDescent="0.2">
      <c r="A27" s="165" t="s">
        <v>144</v>
      </c>
      <c r="B27" s="190"/>
      <c r="C27" s="190"/>
      <c r="D27" s="190"/>
      <c r="E27" s="190"/>
      <c r="F27" s="190"/>
      <c r="G27" s="52">
        <v>77</v>
      </c>
      <c r="H27" s="85">
        <v>99478.399362930519</v>
      </c>
      <c r="I27" s="85">
        <v>35718.362200544165</v>
      </c>
      <c r="J27" s="85">
        <f>J28+J29+J30+J31+J32</f>
        <v>91654.930000000022</v>
      </c>
      <c r="K27" s="85">
        <f>K28+K29+K30+K31+K32</f>
        <v>32078.18</v>
      </c>
    </row>
    <row r="28" spans="1:15" ht="15" x14ac:dyDescent="0.2">
      <c r="A28" s="162" t="s">
        <v>145</v>
      </c>
      <c r="B28" s="193"/>
      <c r="C28" s="193"/>
      <c r="D28" s="193"/>
      <c r="E28" s="193"/>
      <c r="F28" s="193"/>
      <c r="G28" s="53">
        <v>78</v>
      </c>
      <c r="H28" s="83">
        <v>34838.542703563602</v>
      </c>
      <c r="I28" s="83">
        <v>23292.985599575284</v>
      </c>
      <c r="J28" s="83">
        <v>10799.68</v>
      </c>
      <c r="K28" s="83">
        <f>1206.99+298.88+131.95</f>
        <v>1637.82</v>
      </c>
    </row>
    <row r="29" spans="1:15" ht="15" x14ac:dyDescent="0.2">
      <c r="A29" s="162" t="s">
        <v>146</v>
      </c>
      <c r="B29" s="193"/>
      <c r="C29" s="193"/>
      <c r="D29" s="193"/>
      <c r="E29" s="193"/>
      <c r="F29" s="193"/>
      <c r="G29" s="53">
        <v>79</v>
      </c>
      <c r="H29" s="83">
        <v>0</v>
      </c>
      <c r="I29" s="83">
        <v>0</v>
      </c>
      <c r="J29" s="83">
        <v>0</v>
      </c>
      <c r="K29" s="83">
        <v>0</v>
      </c>
    </row>
    <row r="30" spans="1:15" ht="15" x14ac:dyDescent="0.2">
      <c r="A30" s="162" t="s">
        <v>147</v>
      </c>
      <c r="B30" s="193"/>
      <c r="C30" s="193"/>
      <c r="D30" s="193"/>
      <c r="E30" s="193"/>
      <c r="F30" s="193"/>
      <c r="G30" s="53">
        <v>80</v>
      </c>
      <c r="H30" s="83">
        <v>0</v>
      </c>
      <c r="I30" s="83">
        <v>0</v>
      </c>
      <c r="J30" s="83">
        <v>0</v>
      </c>
      <c r="K30" s="83">
        <v>0</v>
      </c>
    </row>
    <row r="31" spans="1:15" ht="15" x14ac:dyDescent="0.2">
      <c r="A31" s="162" t="s">
        <v>148</v>
      </c>
      <c r="B31" s="193"/>
      <c r="C31" s="193"/>
      <c r="D31" s="193"/>
      <c r="E31" s="193"/>
      <c r="F31" s="193"/>
      <c r="G31" s="53">
        <v>81</v>
      </c>
      <c r="H31" s="83">
        <v>24047.514765412434</v>
      </c>
      <c r="I31" s="83">
        <v>6813.1926471564138</v>
      </c>
      <c r="J31" s="83">
        <v>0</v>
      </c>
      <c r="K31" s="83">
        <v>0</v>
      </c>
    </row>
    <row r="32" spans="1:15" ht="15" x14ac:dyDescent="0.2">
      <c r="A32" s="162" t="s">
        <v>149</v>
      </c>
      <c r="B32" s="193"/>
      <c r="C32" s="193"/>
      <c r="D32" s="193"/>
      <c r="E32" s="193"/>
      <c r="F32" s="193"/>
      <c r="G32" s="53">
        <v>82</v>
      </c>
      <c r="H32" s="83">
        <v>40592.341893954472</v>
      </c>
      <c r="I32" s="83">
        <v>5612.1839538124623</v>
      </c>
      <c r="J32" s="83">
        <v>80855.250000000015</v>
      </c>
      <c r="K32" s="83">
        <v>30440.36</v>
      </c>
    </row>
    <row r="33" spans="1:11" ht="15" x14ac:dyDescent="0.2">
      <c r="A33" s="164" t="s">
        <v>150</v>
      </c>
      <c r="B33" s="191"/>
      <c r="C33" s="191"/>
      <c r="D33" s="191"/>
      <c r="E33" s="191"/>
      <c r="F33" s="191"/>
      <c r="G33" s="52">
        <v>83</v>
      </c>
      <c r="H33" s="85">
        <v>1256627.7788838011</v>
      </c>
      <c r="I33" s="85">
        <v>387271.7499502289</v>
      </c>
      <c r="J33" s="85">
        <f>J20+J21+J22+J23+J24+J25+J26+J27</f>
        <v>4422231.05</v>
      </c>
      <c r="K33" s="85">
        <f>K20+K21+K22+K23+K24+K25+K26+K27</f>
        <v>1778625.81</v>
      </c>
    </row>
    <row r="34" spans="1:11" ht="15" x14ac:dyDescent="0.2">
      <c r="A34" s="160" t="s">
        <v>151</v>
      </c>
      <c r="B34" s="191"/>
      <c r="C34" s="191"/>
      <c r="D34" s="191"/>
      <c r="E34" s="191"/>
      <c r="F34" s="191"/>
      <c r="G34" s="52">
        <v>84</v>
      </c>
      <c r="H34" s="85">
        <v>-134688.56593005508</v>
      </c>
      <c r="I34" s="85">
        <v>93340.234919370894</v>
      </c>
      <c r="J34" s="85">
        <f t="shared" ref="J34:K34" si="0">ROUND(J18-J33,2)</f>
        <v>681659.8</v>
      </c>
      <c r="K34" s="85">
        <f t="shared" si="0"/>
        <v>-482403.03</v>
      </c>
    </row>
    <row r="35" spans="1:11" ht="15" x14ac:dyDescent="0.2">
      <c r="A35" s="159" t="s">
        <v>152</v>
      </c>
      <c r="B35" s="189"/>
      <c r="C35" s="189"/>
      <c r="D35" s="189"/>
      <c r="E35" s="189"/>
      <c r="F35" s="189"/>
      <c r="G35" s="53">
        <v>85</v>
      </c>
      <c r="H35" s="83">
        <v>0</v>
      </c>
      <c r="I35" s="83">
        <v>0</v>
      </c>
      <c r="J35" s="83">
        <v>0</v>
      </c>
      <c r="K35" s="83">
        <v>0</v>
      </c>
    </row>
    <row r="36" spans="1:11" ht="15" x14ac:dyDescent="0.2">
      <c r="A36" s="160" t="s">
        <v>153</v>
      </c>
      <c r="B36" s="191"/>
      <c r="C36" s="191"/>
      <c r="D36" s="191"/>
      <c r="E36" s="191"/>
      <c r="F36" s="191"/>
      <c r="G36" s="52">
        <v>86</v>
      </c>
      <c r="H36" s="85">
        <v>-134688.56593005508</v>
      </c>
      <c r="I36" s="85">
        <v>93340.234919370894</v>
      </c>
      <c r="J36" s="85">
        <f t="shared" ref="J36:K36" si="1">ROUND(J34-J35,2)</f>
        <v>681659.8</v>
      </c>
      <c r="K36" s="85">
        <f t="shared" si="1"/>
        <v>-482403.03</v>
      </c>
    </row>
    <row r="37" spans="1:11" ht="15" x14ac:dyDescent="0.25">
      <c r="A37" s="166" t="s">
        <v>154</v>
      </c>
      <c r="B37" s="166"/>
      <c r="C37" s="166"/>
      <c r="D37" s="166"/>
      <c r="E37" s="166"/>
      <c r="F37" s="166"/>
      <c r="G37" s="188"/>
      <c r="H37" s="188"/>
      <c r="I37" s="188"/>
      <c r="J37" s="183"/>
      <c r="K37" s="183"/>
    </row>
    <row r="38" spans="1:11" ht="24" customHeight="1" x14ac:dyDescent="0.2">
      <c r="A38" s="165" t="s">
        <v>155</v>
      </c>
      <c r="B38" s="190"/>
      <c r="C38" s="190"/>
      <c r="D38" s="190"/>
      <c r="E38" s="190"/>
      <c r="F38" s="190"/>
      <c r="G38" s="52">
        <v>87</v>
      </c>
      <c r="H38" s="85">
        <v>-453271.88267303735</v>
      </c>
      <c r="I38" s="85">
        <v>550490.54349990038</v>
      </c>
      <c r="J38" s="85">
        <f>J39+J44</f>
        <v>-314484.32</v>
      </c>
      <c r="K38" s="85">
        <f>K39+K44</f>
        <v>-69466.149999999994</v>
      </c>
    </row>
    <row r="39" spans="1:11" ht="24" customHeight="1" x14ac:dyDescent="0.2">
      <c r="A39" s="165" t="s">
        <v>156</v>
      </c>
      <c r="B39" s="190"/>
      <c r="C39" s="190"/>
      <c r="D39" s="190"/>
      <c r="E39" s="190"/>
      <c r="F39" s="190"/>
      <c r="G39" s="52">
        <v>88</v>
      </c>
      <c r="H39" s="85">
        <v>-453271.88267303735</v>
      </c>
      <c r="I39" s="85">
        <v>550490.54349990038</v>
      </c>
      <c r="J39" s="85">
        <f>J40+J41+J42+J43</f>
        <v>-314484.32</v>
      </c>
      <c r="K39" s="85">
        <f>K40+K41+K42+K43</f>
        <v>-69466.149999999994</v>
      </c>
    </row>
    <row r="40" spans="1:11" ht="25.5" customHeight="1" x14ac:dyDescent="0.2">
      <c r="A40" s="159" t="s">
        <v>157</v>
      </c>
      <c r="B40" s="189"/>
      <c r="C40" s="189"/>
      <c r="D40" s="189"/>
      <c r="E40" s="189"/>
      <c r="F40" s="189"/>
      <c r="G40" s="53">
        <v>89</v>
      </c>
      <c r="H40" s="86">
        <v>0</v>
      </c>
      <c r="I40" s="86">
        <v>0</v>
      </c>
      <c r="J40" s="86">
        <v>0</v>
      </c>
      <c r="K40" s="86">
        <v>0</v>
      </c>
    </row>
    <row r="41" spans="1:11" ht="15" x14ac:dyDescent="0.2">
      <c r="A41" s="159" t="s">
        <v>158</v>
      </c>
      <c r="B41" s="189"/>
      <c r="C41" s="189"/>
      <c r="D41" s="189"/>
      <c r="E41" s="189"/>
      <c r="F41" s="189"/>
      <c r="G41" s="53">
        <v>90</v>
      </c>
      <c r="H41" s="86">
        <v>-453271.88267303735</v>
      </c>
      <c r="I41" s="86">
        <v>550490.54349990038</v>
      </c>
      <c r="J41" s="86">
        <v>-314484.32</v>
      </c>
      <c r="K41" s="86">
        <v>-69466.149999999994</v>
      </c>
    </row>
    <row r="42" spans="1:11" ht="24.75" customHeight="1" x14ac:dyDescent="0.2">
      <c r="A42" s="159" t="s">
        <v>159</v>
      </c>
      <c r="B42" s="189"/>
      <c r="C42" s="189"/>
      <c r="D42" s="189"/>
      <c r="E42" s="189"/>
      <c r="F42" s="189"/>
      <c r="G42" s="53">
        <v>91</v>
      </c>
      <c r="H42" s="86">
        <v>0</v>
      </c>
      <c r="I42" s="86">
        <v>0</v>
      </c>
      <c r="J42" s="86">
        <v>0</v>
      </c>
      <c r="K42" s="86">
        <v>0</v>
      </c>
    </row>
    <row r="43" spans="1:11" ht="16.5" customHeight="1" x14ac:dyDescent="0.2">
      <c r="A43" s="159" t="s">
        <v>160</v>
      </c>
      <c r="B43" s="189"/>
      <c r="C43" s="189"/>
      <c r="D43" s="189"/>
      <c r="E43" s="189"/>
      <c r="F43" s="189"/>
      <c r="G43" s="53">
        <v>92</v>
      </c>
      <c r="H43" s="86">
        <v>0</v>
      </c>
      <c r="I43" s="86">
        <v>0</v>
      </c>
      <c r="J43" s="86">
        <v>0</v>
      </c>
      <c r="K43" s="86">
        <v>0</v>
      </c>
    </row>
    <row r="44" spans="1:11" ht="26.25" customHeight="1" x14ac:dyDescent="0.2">
      <c r="A44" s="165" t="s">
        <v>161</v>
      </c>
      <c r="B44" s="190"/>
      <c r="C44" s="190"/>
      <c r="D44" s="190"/>
      <c r="E44" s="190"/>
      <c r="F44" s="190"/>
      <c r="G44" s="52">
        <v>93</v>
      </c>
      <c r="H44" s="85">
        <v>0</v>
      </c>
      <c r="I44" s="85">
        <v>0</v>
      </c>
      <c r="J44" s="85">
        <f>J45+J48+J52+J51+J55</f>
        <v>0</v>
      </c>
      <c r="K44" s="85">
        <f>K45+K48+K52+K51+K55</f>
        <v>0</v>
      </c>
    </row>
    <row r="45" spans="1:11" ht="27.75" customHeight="1" x14ac:dyDescent="0.2">
      <c r="A45" s="160" t="s">
        <v>162</v>
      </c>
      <c r="B45" s="191"/>
      <c r="C45" s="191"/>
      <c r="D45" s="191"/>
      <c r="E45" s="191"/>
      <c r="F45" s="191"/>
      <c r="G45" s="52">
        <v>94</v>
      </c>
      <c r="H45" s="85">
        <v>0</v>
      </c>
      <c r="I45" s="85">
        <v>0</v>
      </c>
      <c r="J45" s="85">
        <f>J46+J47</f>
        <v>0</v>
      </c>
      <c r="K45" s="85">
        <f>K46+K47</f>
        <v>0</v>
      </c>
    </row>
    <row r="46" spans="1:11" ht="18" customHeight="1" x14ac:dyDescent="0.2">
      <c r="A46" s="159" t="s">
        <v>163</v>
      </c>
      <c r="B46" s="186"/>
      <c r="C46" s="186"/>
      <c r="D46" s="186"/>
      <c r="E46" s="186"/>
      <c r="F46" s="186"/>
      <c r="G46" s="53">
        <v>95</v>
      </c>
      <c r="H46" s="86">
        <v>0</v>
      </c>
      <c r="I46" s="86">
        <v>0</v>
      </c>
      <c r="J46" s="86">
        <v>0</v>
      </c>
      <c r="K46" s="86">
        <v>0</v>
      </c>
    </row>
    <row r="47" spans="1:11" ht="15.75" customHeight="1" x14ac:dyDescent="0.2">
      <c r="A47" s="159" t="s">
        <v>164</v>
      </c>
      <c r="B47" s="186"/>
      <c r="C47" s="186"/>
      <c r="D47" s="186"/>
      <c r="E47" s="186"/>
      <c r="F47" s="186"/>
      <c r="G47" s="53">
        <v>96</v>
      </c>
      <c r="H47" s="86">
        <v>0</v>
      </c>
      <c r="I47" s="86">
        <v>0</v>
      </c>
      <c r="J47" s="86">
        <v>0</v>
      </c>
      <c r="K47" s="86">
        <v>0</v>
      </c>
    </row>
    <row r="48" spans="1:11" ht="27.75" customHeight="1" x14ac:dyDescent="0.2">
      <c r="A48" s="160" t="s">
        <v>165</v>
      </c>
      <c r="B48" s="192"/>
      <c r="C48" s="192"/>
      <c r="D48" s="192"/>
      <c r="E48" s="192"/>
      <c r="F48" s="192"/>
      <c r="G48" s="52">
        <v>97</v>
      </c>
      <c r="H48" s="85">
        <v>0</v>
      </c>
      <c r="I48" s="85">
        <v>0</v>
      </c>
      <c r="J48" s="85">
        <f>J49+J50</f>
        <v>0</v>
      </c>
      <c r="K48" s="85">
        <f>K49+K50</f>
        <v>0</v>
      </c>
    </row>
    <row r="49" spans="1:11" ht="16.5" customHeight="1" x14ac:dyDescent="0.2">
      <c r="A49" s="159" t="s">
        <v>166</v>
      </c>
      <c r="B49" s="186"/>
      <c r="C49" s="186"/>
      <c r="D49" s="186"/>
      <c r="E49" s="186"/>
      <c r="F49" s="186"/>
      <c r="G49" s="53">
        <v>98</v>
      </c>
      <c r="H49" s="86">
        <v>0</v>
      </c>
      <c r="I49" s="86">
        <v>0</v>
      </c>
      <c r="J49" s="86">
        <v>0</v>
      </c>
      <c r="K49" s="86">
        <v>0</v>
      </c>
    </row>
    <row r="50" spans="1:11" ht="16.5" customHeight="1" x14ac:dyDescent="0.2">
      <c r="A50" s="159" t="s">
        <v>167</v>
      </c>
      <c r="B50" s="186"/>
      <c r="C50" s="186"/>
      <c r="D50" s="186"/>
      <c r="E50" s="186"/>
      <c r="F50" s="186"/>
      <c r="G50" s="53">
        <v>99</v>
      </c>
      <c r="H50" s="86">
        <v>0</v>
      </c>
      <c r="I50" s="86">
        <v>0</v>
      </c>
      <c r="J50" s="86">
        <v>0</v>
      </c>
      <c r="K50" s="86">
        <v>0</v>
      </c>
    </row>
    <row r="51" spans="1:11" ht="19.5" customHeight="1" x14ac:dyDescent="0.2">
      <c r="A51" s="159" t="s">
        <v>168</v>
      </c>
      <c r="B51" s="186"/>
      <c r="C51" s="186"/>
      <c r="D51" s="186"/>
      <c r="E51" s="186"/>
      <c r="F51" s="186"/>
      <c r="G51" s="53">
        <v>100</v>
      </c>
      <c r="H51" s="86">
        <v>0</v>
      </c>
      <c r="I51" s="86">
        <v>0</v>
      </c>
      <c r="J51" s="86">
        <v>0</v>
      </c>
      <c r="K51" s="86">
        <v>0</v>
      </c>
    </row>
    <row r="52" spans="1:11" ht="27.75" customHeight="1" x14ac:dyDescent="0.2">
      <c r="A52" s="160" t="s">
        <v>169</v>
      </c>
      <c r="B52" s="192"/>
      <c r="C52" s="192"/>
      <c r="D52" s="192"/>
      <c r="E52" s="192"/>
      <c r="F52" s="192"/>
      <c r="G52" s="52">
        <v>101</v>
      </c>
      <c r="H52" s="85">
        <v>0</v>
      </c>
      <c r="I52" s="85">
        <v>0</v>
      </c>
      <c r="J52" s="85">
        <f>J53+J54</f>
        <v>0</v>
      </c>
      <c r="K52" s="85">
        <f>K53+K54</f>
        <v>0</v>
      </c>
    </row>
    <row r="53" spans="1:11" ht="18.75" customHeight="1" x14ac:dyDescent="0.2">
      <c r="A53" s="159" t="s">
        <v>170</v>
      </c>
      <c r="B53" s="186"/>
      <c r="C53" s="186"/>
      <c r="D53" s="186"/>
      <c r="E53" s="186"/>
      <c r="F53" s="186"/>
      <c r="G53" s="53">
        <v>102</v>
      </c>
      <c r="H53" s="86">
        <v>0</v>
      </c>
      <c r="I53" s="86">
        <v>0</v>
      </c>
      <c r="J53" s="86">
        <v>0</v>
      </c>
      <c r="K53" s="86">
        <v>0</v>
      </c>
    </row>
    <row r="54" spans="1:11" ht="14.25" customHeight="1" x14ac:dyDescent="0.2">
      <c r="A54" s="159" t="s">
        <v>167</v>
      </c>
      <c r="B54" s="186"/>
      <c r="C54" s="186"/>
      <c r="D54" s="186"/>
      <c r="E54" s="186"/>
      <c r="F54" s="186"/>
      <c r="G54" s="53">
        <v>103</v>
      </c>
      <c r="H54" s="86">
        <v>0</v>
      </c>
      <c r="I54" s="86">
        <v>0</v>
      </c>
      <c r="J54" s="86">
        <v>0</v>
      </c>
      <c r="K54" s="86">
        <v>0</v>
      </c>
    </row>
    <row r="55" spans="1:11" ht="27" customHeight="1" x14ac:dyDescent="0.2">
      <c r="A55" s="159" t="s">
        <v>171</v>
      </c>
      <c r="B55" s="186"/>
      <c r="C55" s="186"/>
      <c r="D55" s="186"/>
      <c r="E55" s="186"/>
      <c r="F55" s="186"/>
      <c r="G55" s="53">
        <v>104</v>
      </c>
      <c r="H55" s="86">
        <v>0</v>
      </c>
      <c r="I55" s="86">
        <v>0</v>
      </c>
      <c r="J55" s="86">
        <v>0</v>
      </c>
      <c r="K55" s="86">
        <v>0</v>
      </c>
    </row>
    <row r="56" spans="1:11" x14ac:dyDescent="0.2">
      <c r="A56" s="164" t="s">
        <v>172</v>
      </c>
      <c r="B56" s="187"/>
      <c r="C56" s="187"/>
      <c r="D56" s="187"/>
      <c r="E56" s="187"/>
      <c r="F56" s="187"/>
      <c r="G56" s="52">
        <v>105</v>
      </c>
      <c r="H56" s="85">
        <v>-587960.44860309246</v>
      </c>
      <c r="I56" s="85">
        <v>643830.77841927134</v>
      </c>
      <c r="J56" s="85">
        <f t="shared" ref="J56:K56" si="2">ROUND(J36+J38,2)</f>
        <v>367175.48</v>
      </c>
      <c r="K56" s="85">
        <f t="shared" si="2"/>
        <v>-551869.18000000005</v>
      </c>
    </row>
    <row r="57" spans="1:11" ht="15" x14ac:dyDescent="0.25">
      <c r="A57" s="166" t="s">
        <v>173</v>
      </c>
      <c r="B57" s="166"/>
      <c r="C57" s="166"/>
      <c r="D57" s="166"/>
      <c r="E57" s="166"/>
      <c r="F57" s="166"/>
      <c r="G57" s="188"/>
      <c r="H57" s="188"/>
      <c r="I57" s="188"/>
      <c r="J57" s="183"/>
      <c r="K57" s="183"/>
    </row>
    <row r="58" spans="1:11" ht="15" x14ac:dyDescent="0.2">
      <c r="A58" s="159" t="s">
        <v>116</v>
      </c>
      <c r="B58" s="189"/>
      <c r="C58" s="189"/>
      <c r="D58" s="189"/>
      <c r="E58" s="189"/>
      <c r="F58" s="189"/>
      <c r="G58" s="53">
        <v>106</v>
      </c>
      <c r="H58" s="83">
        <v>0</v>
      </c>
      <c r="I58" s="83">
        <v>0</v>
      </c>
      <c r="J58" s="83">
        <v>0</v>
      </c>
      <c r="K58" s="83">
        <v>0</v>
      </c>
    </row>
    <row r="59" spans="1:11" ht="15" x14ac:dyDescent="0.2">
      <c r="A59" s="159" t="s">
        <v>117</v>
      </c>
      <c r="B59" s="189"/>
      <c r="C59" s="189"/>
      <c r="D59" s="189"/>
      <c r="E59" s="189"/>
      <c r="F59" s="189"/>
      <c r="G59" s="53">
        <v>107</v>
      </c>
      <c r="H59" s="83">
        <v>0</v>
      </c>
      <c r="I59" s="83">
        <v>0</v>
      </c>
      <c r="J59" s="83">
        <v>0</v>
      </c>
      <c r="K59" s="83">
        <v>0</v>
      </c>
    </row>
    <row r="60" spans="1:11" x14ac:dyDescent="0.2">
      <c r="A60" s="60"/>
      <c r="B60" s="60"/>
      <c r="C60" s="60"/>
      <c r="D60" s="60"/>
      <c r="E60" s="60"/>
      <c r="F60" s="60"/>
      <c r="G60" s="60"/>
      <c r="H60" s="61"/>
      <c r="I60" s="61"/>
    </row>
  </sheetData>
  <mergeCells count="61">
    <mergeCell ref="A1:H1"/>
    <mergeCell ref="A2:H2"/>
    <mergeCell ref="A3:K3"/>
    <mergeCell ref="A4:K4"/>
    <mergeCell ref="A5:F6"/>
    <mergeCell ref="G5:G6"/>
    <mergeCell ref="H5:I5"/>
    <mergeCell ref="J5:K5"/>
    <mergeCell ref="A18:F18"/>
    <mergeCell ref="A7:F7"/>
    <mergeCell ref="A8:K8"/>
    <mergeCell ref="A9:F9"/>
    <mergeCell ref="A10:F10"/>
    <mergeCell ref="A11:F11"/>
    <mergeCell ref="A12:F12"/>
    <mergeCell ref="A13:F13"/>
    <mergeCell ref="A14:F14"/>
    <mergeCell ref="A15:F15"/>
    <mergeCell ref="A16:F16"/>
    <mergeCell ref="A17:F17"/>
    <mergeCell ref="A30:F30"/>
    <mergeCell ref="A19:K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K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55:F55"/>
    <mergeCell ref="A56:F56"/>
    <mergeCell ref="A57:K57"/>
    <mergeCell ref="A58:F58"/>
    <mergeCell ref="A59:F59"/>
  </mergeCells>
  <dataValidations count="5">
    <dataValidation operator="greaterThanOrEqual" allowBlank="1" showInputMessage="1" showErrorMessage="1" errorTitle="Nedopušten upis" error="Dopušten je upis samo pozitivnih cjelobrojnih vrijednosti ili nule" sqref="H9:K18" xr:uid="{46C42268-D5BE-45A2-8180-6A6D9D788B22}"/>
    <dataValidation operator="notEqual" allowBlank="1" showInputMessage="1" showErrorMessage="1" errorTitle="Nedopušten upis" error="Dopušten je upis samo cjelobrojnih vrijednosti" sqref="H58:K59 H38:K56" xr:uid="{1F0BA84B-B9F1-4400-ACAB-179F6406225F}"/>
    <dataValidation type="whole" operator="notEqual" allowBlank="1" showInputMessage="1" showErrorMessage="1" errorTitle="Pogrešan unos" error="Mogu se unijeti samo cjelobrojne vrijednosti." sqref="IT65439:IU65450 SP65439:SQ65450 ACL65439:ACM65450 AMH65439:AMI65450 AWD65439:AWE65450 BFZ65439:BGA65450 BPV65439:BPW65450 BZR65439:BZS65450 CJN65439:CJO65450 CTJ65439:CTK65450 DDF65439:DDG65450 DNB65439:DNC65450 DWX65439:DWY65450 EGT65439:EGU65450 EQP65439:EQQ65450 FAL65439:FAM65450 FKH65439:FKI65450 FUD65439:FUE65450 GDZ65439:GEA65450 GNV65439:GNW65450 GXR65439:GXS65450 HHN65439:HHO65450 HRJ65439:HRK65450 IBF65439:IBG65450 ILB65439:ILC65450 IUX65439:IUY65450 JET65439:JEU65450 JOP65439:JOQ65450 JYL65439:JYM65450 KIH65439:KII65450 KSD65439:KSE65450 LBZ65439:LCA65450 LLV65439:LLW65450 LVR65439:LVS65450 MFN65439:MFO65450 MPJ65439:MPK65450 MZF65439:MZG65450 NJB65439:NJC65450 NSX65439:NSY65450 OCT65439:OCU65450 OMP65439:OMQ65450 OWL65439:OWM65450 PGH65439:PGI65450 PQD65439:PQE65450 PZZ65439:QAA65450 QJV65439:QJW65450 QTR65439:QTS65450 RDN65439:RDO65450 RNJ65439:RNK65450 RXF65439:RXG65450 SHB65439:SHC65450 SQX65439:SQY65450 TAT65439:TAU65450 TKP65439:TKQ65450 TUL65439:TUM65450 UEH65439:UEI65450 UOD65439:UOE65450 UXZ65439:UYA65450 VHV65439:VHW65450 VRR65439:VRS65450 WBN65439:WBO65450 WLJ65439:WLK65450 WVF65439:WVG65450 IT130975:IU130986 SP130975:SQ130986 ACL130975:ACM130986 AMH130975:AMI130986 AWD130975:AWE130986 BFZ130975:BGA130986 BPV130975:BPW130986 BZR130975:BZS130986 CJN130975:CJO130986 CTJ130975:CTK130986 DDF130975:DDG130986 DNB130975:DNC130986 DWX130975:DWY130986 EGT130975:EGU130986 EQP130975:EQQ130986 FAL130975:FAM130986 FKH130975:FKI130986 FUD130975:FUE130986 GDZ130975:GEA130986 GNV130975:GNW130986 GXR130975:GXS130986 HHN130975:HHO130986 HRJ130975:HRK130986 IBF130975:IBG130986 ILB130975:ILC130986 IUX130975:IUY130986 JET130975:JEU130986 JOP130975:JOQ130986 JYL130975:JYM130986 KIH130975:KII130986 KSD130975:KSE130986 LBZ130975:LCA130986 LLV130975:LLW130986 LVR130975:LVS130986 MFN130975:MFO130986 MPJ130975:MPK130986 MZF130975:MZG130986 NJB130975:NJC130986 NSX130975:NSY130986 OCT130975:OCU130986 OMP130975:OMQ130986 OWL130975:OWM130986 PGH130975:PGI130986 PQD130975:PQE130986 PZZ130975:QAA130986 QJV130975:QJW130986 QTR130975:QTS130986 RDN130975:RDO130986 RNJ130975:RNK130986 RXF130975:RXG130986 SHB130975:SHC130986 SQX130975:SQY130986 TAT130975:TAU130986 TKP130975:TKQ130986 TUL130975:TUM130986 UEH130975:UEI130986 UOD130975:UOE130986 UXZ130975:UYA130986 VHV130975:VHW130986 VRR130975:VRS130986 WBN130975:WBO130986 WLJ130975:WLK130986 WVF130975:WVG130986 IT196511:IU196522 SP196511:SQ196522 ACL196511:ACM196522 AMH196511:AMI196522 AWD196511:AWE196522 BFZ196511:BGA196522 BPV196511:BPW196522 BZR196511:BZS196522 CJN196511:CJO196522 CTJ196511:CTK196522 DDF196511:DDG196522 DNB196511:DNC196522 DWX196511:DWY196522 EGT196511:EGU196522 EQP196511:EQQ196522 FAL196511:FAM196522 FKH196511:FKI196522 FUD196511:FUE196522 GDZ196511:GEA196522 GNV196511:GNW196522 GXR196511:GXS196522 HHN196511:HHO196522 HRJ196511:HRK196522 IBF196511:IBG196522 ILB196511:ILC196522 IUX196511:IUY196522 JET196511:JEU196522 JOP196511:JOQ196522 JYL196511:JYM196522 KIH196511:KII196522 KSD196511:KSE196522 LBZ196511:LCA196522 LLV196511:LLW196522 LVR196511:LVS196522 MFN196511:MFO196522 MPJ196511:MPK196522 MZF196511:MZG196522 NJB196511:NJC196522 NSX196511:NSY196522 OCT196511:OCU196522 OMP196511:OMQ196522 OWL196511:OWM196522 PGH196511:PGI196522 PQD196511:PQE196522 PZZ196511:QAA196522 QJV196511:QJW196522 QTR196511:QTS196522 RDN196511:RDO196522 RNJ196511:RNK196522 RXF196511:RXG196522 SHB196511:SHC196522 SQX196511:SQY196522 TAT196511:TAU196522 TKP196511:TKQ196522 TUL196511:TUM196522 UEH196511:UEI196522 UOD196511:UOE196522 UXZ196511:UYA196522 VHV196511:VHW196522 VRR196511:VRS196522 WBN196511:WBO196522 WLJ196511:WLK196522 WVF196511:WVG196522 IT262047:IU262058 SP262047:SQ262058 ACL262047:ACM262058 AMH262047:AMI262058 AWD262047:AWE262058 BFZ262047:BGA262058 BPV262047:BPW262058 BZR262047:BZS262058 CJN262047:CJO262058 CTJ262047:CTK262058 DDF262047:DDG262058 DNB262047:DNC262058 DWX262047:DWY262058 EGT262047:EGU262058 EQP262047:EQQ262058 FAL262047:FAM262058 FKH262047:FKI262058 FUD262047:FUE262058 GDZ262047:GEA262058 GNV262047:GNW262058 GXR262047:GXS262058 HHN262047:HHO262058 HRJ262047:HRK262058 IBF262047:IBG262058 ILB262047:ILC262058 IUX262047:IUY262058 JET262047:JEU262058 JOP262047:JOQ262058 JYL262047:JYM262058 KIH262047:KII262058 KSD262047:KSE262058 LBZ262047:LCA262058 LLV262047:LLW262058 LVR262047:LVS262058 MFN262047:MFO262058 MPJ262047:MPK262058 MZF262047:MZG262058 NJB262047:NJC262058 NSX262047:NSY262058 OCT262047:OCU262058 OMP262047:OMQ262058 OWL262047:OWM262058 PGH262047:PGI262058 PQD262047:PQE262058 PZZ262047:QAA262058 QJV262047:QJW262058 QTR262047:QTS262058 RDN262047:RDO262058 RNJ262047:RNK262058 RXF262047:RXG262058 SHB262047:SHC262058 SQX262047:SQY262058 TAT262047:TAU262058 TKP262047:TKQ262058 TUL262047:TUM262058 UEH262047:UEI262058 UOD262047:UOE262058 UXZ262047:UYA262058 VHV262047:VHW262058 VRR262047:VRS262058 WBN262047:WBO262058 WLJ262047:WLK262058 WVF262047:WVG262058 IT327583:IU327594 SP327583:SQ327594 ACL327583:ACM327594 AMH327583:AMI327594 AWD327583:AWE327594 BFZ327583:BGA327594 BPV327583:BPW327594 BZR327583:BZS327594 CJN327583:CJO327594 CTJ327583:CTK327594 DDF327583:DDG327594 DNB327583:DNC327594 DWX327583:DWY327594 EGT327583:EGU327594 EQP327583:EQQ327594 FAL327583:FAM327594 FKH327583:FKI327594 FUD327583:FUE327594 GDZ327583:GEA327594 GNV327583:GNW327594 GXR327583:GXS327594 HHN327583:HHO327594 HRJ327583:HRK327594 IBF327583:IBG327594 ILB327583:ILC327594 IUX327583:IUY327594 JET327583:JEU327594 JOP327583:JOQ327594 JYL327583:JYM327594 KIH327583:KII327594 KSD327583:KSE327594 LBZ327583:LCA327594 LLV327583:LLW327594 LVR327583:LVS327594 MFN327583:MFO327594 MPJ327583:MPK327594 MZF327583:MZG327594 NJB327583:NJC327594 NSX327583:NSY327594 OCT327583:OCU327594 OMP327583:OMQ327594 OWL327583:OWM327594 PGH327583:PGI327594 PQD327583:PQE327594 PZZ327583:QAA327594 QJV327583:QJW327594 QTR327583:QTS327594 RDN327583:RDO327594 RNJ327583:RNK327594 RXF327583:RXG327594 SHB327583:SHC327594 SQX327583:SQY327594 TAT327583:TAU327594 TKP327583:TKQ327594 TUL327583:TUM327594 UEH327583:UEI327594 UOD327583:UOE327594 UXZ327583:UYA327594 VHV327583:VHW327594 VRR327583:VRS327594 WBN327583:WBO327594 WLJ327583:WLK327594 WVF327583:WVG327594 IT393119:IU393130 SP393119:SQ393130 ACL393119:ACM393130 AMH393119:AMI393130 AWD393119:AWE393130 BFZ393119:BGA393130 BPV393119:BPW393130 BZR393119:BZS393130 CJN393119:CJO393130 CTJ393119:CTK393130 DDF393119:DDG393130 DNB393119:DNC393130 DWX393119:DWY393130 EGT393119:EGU393130 EQP393119:EQQ393130 FAL393119:FAM393130 FKH393119:FKI393130 FUD393119:FUE393130 GDZ393119:GEA393130 GNV393119:GNW393130 GXR393119:GXS393130 HHN393119:HHO393130 HRJ393119:HRK393130 IBF393119:IBG393130 ILB393119:ILC393130 IUX393119:IUY393130 JET393119:JEU393130 JOP393119:JOQ393130 JYL393119:JYM393130 KIH393119:KII393130 KSD393119:KSE393130 LBZ393119:LCA393130 LLV393119:LLW393130 LVR393119:LVS393130 MFN393119:MFO393130 MPJ393119:MPK393130 MZF393119:MZG393130 NJB393119:NJC393130 NSX393119:NSY393130 OCT393119:OCU393130 OMP393119:OMQ393130 OWL393119:OWM393130 PGH393119:PGI393130 PQD393119:PQE393130 PZZ393119:QAA393130 QJV393119:QJW393130 QTR393119:QTS393130 RDN393119:RDO393130 RNJ393119:RNK393130 RXF393119:RXG393130 SHB393119:SHC393130 SQX393119:SQY393130 TAT393119:TAU393130 TKP393119:TKQ393130 TUL393119:TUM393130 UEH393119:UEI393130 UOD393119:UOE393130 UXZ393119:UYA393130 VHV393119:VHW393130 VRR393119:VRS393130 WBN393119:WBO393130 WLJ393119:WLK393130 WVF393119:WVG393130 IT458655:IU458666 SP458655:SQ458666 ACL458655:ACM458666 AMH458655:AMI458666 AWD458655:AWE458666 BFZ458655:BGA458666 BPV458655:BPW458666 BZR458655:BZS458666 CJN458655:CJO458666 CTJ458655:CTK458666 DDF458655:DDG458666 DNB458655:DNC458666 DWX458655:DWY458666 EGT458655:EGU458666 EQP458655:EQQ458666 FAL458655:FAM458666 FKH458655:FKI458666 FUD458655:FUE458666 GDZ458655:GEA458666 GNV458655:GNW458666 GXR458655:GXS458666 HHN458655:HHO458666 HRJ458655:HRK458666 IBF458655:IBG458666 ILB458655:ILC458666 IUX458655:IUY458666 JET458655:JEU458666 JOP458655:JOQ458666 JYL458655:JYM458666 KIH458655:KII458666 KSD458655:KSE458666 LBZ458655:LCA458666 LLV458655:LLW458666 LVR458655:LVS458666 MFN458655:MFO458666 MPJ458655:MPK458666 MZF458655:MZG458666 NJB458655:NJC458666 NSX458655:NSY458666 OCT458655:OCU458666 OMP458655:OMQ458666 OWL458655:OWM458666 PGH458655:PGI458666 PQD458655:PQE458666 PZZ458655:QAA458666 QJV458655:QJW458666 QTR458655:QTS458666 RDN458655:RDO458666 RNJ458655:RNK458666 RXF458655:RXG458666 SHB458655:SHC458666 SQX458655:SQY458666 TAT458655:TAU458666 TKP458655:TKQ458666 TUL458655:TUM458666 UEH458655:UEI458666 UOD458655:UOE458666 UXZ458655:UYA458666 VHV458655:VHW458666 VRR458655:VRS458666 WBN458655:WBO458666 WLJ458655:WLK458666 WVF458655:WVG458666 IT524191:IU524202 SP524191:SQ524202 ACL524191:ACM524202 AMH524191:AMI524202 AWD524191:AWE524202 BFZ524191:BGA524202 BPV524191:BPW524202 BZR524191:BZS524202 CJN524191:CJO524202 CTJ524191:CTK524202 DDF524191:DDG524202 DNB524191:DNC524202 DWX524191:DWY524202 EGT524191:EGU524202 EQP524191:EQQ524202 FAL524191:FAM524202 FKH524191:FKI524202 FUD524191:FUE524202 GDZ524191:GEA524202 GNV524191:GNW524202 GXR524191:GXS524202 HHN524191:HHO524202 HRJ524191:HRK524202 IBF524191:IBG524202 ILB524191:ILC524202 IUX524191:IUY524202 JET524191:JEU524202 JOP524191:JOQ524202 JYL524191:JYM524202 KIH524191:KII524202 KSD524191:KSE524202 LBZ524191:LCA524202 LLV524191:LLW524202 LVR524191:LVS524202 MFN524191:MFO524202 MPJ524191:MPK524202 MZF524191:MZG524202 NJB524191:NJC524202 NSX524191:NSY524202 OCT524191:OCU524202 OMP524191:OMQ524202 OWL524191:OWM524202 PGH524191:PGI524202 PQD524191:PQE524202 PZZ524191:QAA524202 QJV524191:QJW524202 QTR524191:QTS524202 RDN524191:RDO524202 RNJ524191:RNK524202 RXF524191:RXG524202 SHB524191:SHC524202 SQX524191:SQY524202 TAT524191:TAU524202 TKP524191:TKQ524202 TUL524191:TUM524202 UEH524191:UEI524202 UOD524191:UOE524202 UXZ524191:UYA524202 VHV524191:VHW524202 VRR524191:VRS524202 WBN524191:WBO524202 WLJ524191:WLK524202 WVF524191:WVG524202 IT589727:IU589738 SP589727:SQ589738 ACL589727:ACM589738 AMH589727:AMI589738 AWD589727:AWE589738 BFZ589727:BGA589738 BPV589727:BPW589738 BZR589727:BZS589738 CJN589727:CJO589738 CTJ589727:CTK589738 DDF589727:DDG589738 DNB589727:DNC589738 DWX589727:DWY589738 EGT589727:EGU589738 EQP589727:EQQ589738 FAL589727:FAM589738 FKH589727:FKI589738 FUD589727:FUE589738 GDZ589727:GEA589738 GNV589727:GNW589738 GXR589727:GXS589738 HHN589727:HHO589738 HRJ589727:HRK589738 IBF589727:IBG589738 ILB589727:ILC589738 IUX589727:IUY589738 JET589727:JEU589738 JOP589727:JOQ589738 JYL589727:JYM589738 KIH589727:KII589738 KSD589727:KSE589738 LBZ589727:LCA589738 LLV589727:LLW589738 LVR589727:LVS589738 MFN589727:MFO589738 MPJ589727:MPK589738 MZF589727:MZG589738 NJB589727:NJC589738 NSX589727:NSY589738 OCT589727:OCU589738 OMP589727:OMQ589738 OWL589727:OWM589738 PGH589727:PGI589738 PQD589727:PQE589738 PZZ589727:QAA589738 QJV589727:QJW589738 QTR589727:QTS589738 RDN589727:RDO589738 RNJ589727:RNK589738 RXF589727:RXG589738 SHB589727:SHC589738 SQX589727:SQY589738 TAT589727:TAU589738 TKP589727:TKQ589738 TUL589727:TUM589738 UEH589727:UEI589738 UOD589727:UOE589738 UXZ589727:UYA589738 VHV589727:VHW589738 VRR589727:VRS589738 WBN589727:WBO589738 WLJ589727:WLK589738 WVF589727:WVG589738 IT655263:IU655274 SP655263:SQ655274 ACL655263:ACM655274 AMH655263:AMI655274 AWD655263:AWE655274 BFZ655263:BGA655274 BPV655263:BPW655274 BZR655263:BZS655274 CJN655263:CJO655274 CTJ655263:CTK655274 DDF655263:DDG655274 DNB655263:DNC655274 DWX655263:DWY655274 EGT655263:EGU655274 EQP655263:EQQ655274 FAL655263:FAM655274 FKH655263:FKI655274 FUD655263:FUE655274 GDZ655263:GEA655274 GNV655263:GNW655274 GXR655263:GXS655274 HHN655263:HHO655274 HRJ655263:HRK655274 IBF655263:IBG655274 ILB655263:ILC655274 IUX655263:IUY655274 JET655263:JEU655274 JOP655263:JOQ655274 JYL655263:JYM655274 KIH655263:KII655274 KSD655263:KSE655274 LBZ655263:LCA655274 LLV655263:LLW655274 LVR655263:LVS655274 MFN655263:MFO655274 MPJ655263:MPK655274 MZF655263:MZG655274 NJB655263:NJC655274 NSX655263:NSY655274 OCT655263:OCU655274 OMP655263:OMQ655274 OWL655263:OWM655274 PGH655263:PGI655274 PQD655263:PQE655274 PZZ655263:QAA655274 QJV655263:QJW655274 QTR655263:QTS655274 RDN655263:RDO655274 RNJ655263:RNK655274 RXF655263:RXG655274 SHB655263:SHC655274 SQX655263:SQY655274 TAT655263:TAU655274 TKP655263:TKQ655274 TUL655263:TUM655274 UEH655263:UEI655274 UOD655263:UOE655274 UXZ655263:UYA655274 VHV655263:VHW655274 VRR655263:VRS655274 WBN655263:WBO655274 WLJ655263:WLK655274 WVF655263:WVG655274 IT720799:IU720810 SP720799:SQ720810 ACL720799:ACM720810 AMH720799:AMI720810 AWD720799:AWE720810 BFZ720799:BGA720810 BPV720799:BPW720810 BZR720799:BZS720810 CJN720799:CJO720810 CTJ720799:CTK720810 DDF720799:DDG720810 DNB720799:DNC720810 DWX720799:DWY720810 EGT720799:EGU720810 EQP720799:EQQ720810 FAL720799:FAM720810 FKH720799:FKI720810 FUD720799:FUE720810 GDZ720799:GEA720810 GNV720799:GNW720810 GXR720799:GXS720810 HHN720799:HHO720810 HRJ720799:HRK720810 IBF720799:IBG720810 ILB720799:ILC720810 IUX720799:IUY720810 JET720799:JEU720810 JOP720799:JOQ720810 JYL720799:JYM720810 KIH720799:KII720810 KSD720799:KSE720810 LBZ720799:LCA720810 LLV720799:LLW720810 LVR720799:LVS720810 MFN720799:MFO720810 MPJ720799:MPK720810 MZF720799:MZG720810 NJB720799:NJC720810 NSX720799:NSY720810 OCT720799:OCU720810 OMP720799:OMQ720810 OWL720799:OWM720810 PGH720799:PGI720810 PQD720799:PQE720810 PZZ720799:QAA720810 QJV720799:QJW720810 QTR720799:QTS720810 RDN720799:RDO720810 RNJ720799:RNK720810 RXF720799:RXG720810 SHB720799:SHC720810 SQX720799:SQY720810 TAT720799:TAU720810 TKP720799:TKQ720810 TUL720799:TUM720810 UEH720799:UEI720810 UOD720799:UOE720810 UXZ720799:UYA720810 VHV720799:VHW720810 VRR720799:VRS720810 WBN720799:WBO720810 WLJ720799:WLK720810 WVF720799:WVG720810 IT786335:IU786346 SP786335:SQ786346 ACL786335:ACM786346 AMH786335:AMI786346 AWD786335:AWE786346 BFZ786335:BGA786346 BPV786335:BPW786346 BZR786335:BZS786346 CJN786335:CJO786346 CTJ786335:CTK786346 DDF786335:DDG786346 DNB786335:DNC786346 DWX786335:DWY786346 EGT786335:EGU786346 EQP786335:EQQ786346 FAL786335:FAM786346 FKH786335:FKI786346 FUD786335:FUE786346 GDZ786335:GEA786346 GNV786335:GNW786346 GXR786335:GXS786346 HHN786335:HHO786346 HRJ786335:HRK786346 IBF786335:IBG786346 ILB786335:ILC786346 IUX786335:IUY786346 JET786335:JEU786346 JOP786335:JOQ786346 JYL786335:JYM786346 KIH786335:KII786346 KSD786335:KSE786346 LBZ786335:LCA786346 LLV786335:LLW786346 LVR786335:LVS786346 MFN786335:MFO786346 MPJ786335:MPK786346 MZF786335:MZG786346 NJB786335:NJC786346 NSX786335:NSY786346 OCT786335:OCU786346 OMP786335:OMQ786346 OWL786335:OWM786346 PGH786335:PGI786346 PQD786335:PQE786346 PZZ786335:QAA786346 QJV786335:QJW786346 QTR786335:QTS786346 RDN786335:RDO786346 RNJ786335:RNK786346 RXF786335:RXG786346 SHB786335:SHC786346 SQX786335:SQY786346 TAT786335:TAU786346 TKP786335:TKQ786346 TUL786335:TUM786346 UEH786335:UEI786346 UOD786335:UOE786346 UXZ786335:UYA786346 VHV786335:VHW786346 VRR786335:VRS786346 WBN786335:WBO786346 WLJ786335:WLK786346 WVF786335:WVG786346 IT851871:IU851882 SP851871:SQ851882 ACL851871:ACM851882 AMH851871:AMI851882 AWD851871:AWE851882 BFZ851871:BGA851882 BPV851871:BPW851882 BZR851871:BZS851882 CJN851871:CJO851882 CTJ851871:CTK851882 DDF851871:DDG851882 DNB851871:DNC851882 DWX851871:DWY851882 EGT851871:EGU851882 EQP851871:EQQ851882 FAL851871:FAM851882 FKH851871:FKI851882 FUD851871:FUE851882 GDZ851871:GEA851882 GNV851871:GNW851882 GXR851871:GXS851882 HHN851871:HHO851882 HRJ851871:HRK851882 IBF851871:IBG851882 ILB851871:ILC851882 IUX851871:IUY851882 JET851871:JEU851882 JOP851871:JOQ851882 JYL851871:JYM851882 KIH851871:KII851882 KSD851871:KSE851882 LBZ851871:LCA851882 LLV851871:LLW851882 LVR851871:LVS851882 MFN851871:MFO851882 MPJ851871:MPK851882 MZF851871:MZG851882 NJB851871:NJC851882 NSX851871:NSY851882 OCT851871:OCU851882 OMP851871:OMQ851882 OWL851871:OWM851882 PGH851871:PGI851882 PQD851871:PQE851882 PZZ851871:QAA851882 QJV851871:QJW851882 QTR851871:QTS851882 RDN851871:RDO851882 RNJ851871:RNK851882 RXF851871:RXG851882 SHB851871:SHC851882 SQX851871:SQY851882 TAT851871:TAU851882 TKP851871:TKQ851882 TUL851871:TUM851882 UEH851871:UEI851882 UOD851871:UOE851882 UXZ851871:UYA851882 VHV851871:VHW851882 VRR851871:VRS851882 WBN851871:WBO851882 WLJ851871:WLK851882 WVF851871:WVG851882 IT917407:IU917418 SP917407:SQ917418 ACL917407:ACM917418 AMH917407:AMI917418 AWD917407:AWE917418 BFZ917407:BGA917418 BPV917407:BPW917418 BZR917407:BZS917418 CJN917407:CJO917418 CTJ917407:CTK917418 DDF917407:DDG917418 DNB917407:DNC917418 DWX917407:DWY917418 EGT917407:EGU917418 EQP917407:EQQ917418 FAL917407:FAM917418 FKH917407:FKI917418 FUD917407:FUE917418 GDZ917407:GEA917418 GNV917407:GNW917418 GXR917407:GXS917418 HHN917407:HHO917418 HRJ917407:HRK917418 IBF917407:IBG917418 ILB917407:ILC917418 IUX917407:IUY917418 JET917407:JEU917418 JOP917407:JOQ917418 JYL917407:JYM917418 KIH917407:KII917418 KSD917407:KSE917418 LBZ917407:LCA917418 LLV917407:LLW917418 LVR917407:LVS917418 MFN917407:MFO917418 MPJ917407:MPK917418 MZF917407:MZG917418 NJB917407:NJC917418 NSX917407:NSY917418 OCT917407:OCU917418 OMP917407:OMQ917418 OWL917407:OWM917418 PGH917407:PGI917418 PQD917407:PQE917418 PZZ917407:QAA917418 QJV917407:QJW917418 QTR917407:QTS917418 RDN917407:RDO917418 RNJ917407:RNK917418 RXF917407:RXG917418 SHB917407:SHC917418 SQX917407:SQY917418 TAT917407:TAU917418 TKP917407:TKQ917418 TUL917407:TUM917418 UEH917407:UEI917418 UOD917407:UOE917418 UXZ917407:UYA917418 VHV917407:VHW917418 VRR917407:VRS917418 WBN917407:WBO917418 WLJ917407:WLK917418 WVF917407:WVG917418 IT982943:IU982954 SP982943:SQ982954 ACL982943:ACM982954 AMH982943:AMI982954 AWD982943:AWE982954 BFZ982943:BGA982954 BPV982943:BPW982954 BZR982943:BZS982954 CJN982943:CJO982954 CTJ982943:CTK982954 DDF982943:DDG982954 DNB982943:DNC982954 DWX982943:DWY982954 EGT982943:EGU982954 EQP982943:EQQ982954 FAL982943:FAM982954 FKH982943:FKI982954 FUD982943:FUE982954 GDZ982943:GEA982954 GNV982943:GNW982954 GXR982943:GXS982954 HHN982943:HHO982954 HRJ982943:HRK982954 IBF982943:IBG982954 ILB982943:ILC982954 IUX982943:IUY982954 JET982943:JEU982954 JOP982943:JOQ982954 JYL982943:JYM982954 KIH982943:KII982954 KSD982943:KSE982954 LBZ982943:LCA982954 LLV982943:LLW982954 LVR982943:LVS982954 MFN982943:MFO982954 MPJ982943:MPK982954 MZF982943:MZG982954 NJB982943:NJC982954 NSX982943:NSY982954 OCT982943:OCU982954 OMP982943:OMQ982954 OWL982943:OWM982954 PGH982943:PGI982954 PQD982943:PQE982954 PZZ982943:QAA982954 QJV982943:QJW982954 QTR982943:QTS982954 RDN982943:RDO982954 RNJ982943:RNK982954 RXF982943:RXG982954 SHB982943:SHC982954 SQX982943:SQY982954 TAT982943:TAU982954 TKP982943:TKQ982954 TUL982943:TUM982954 UEH982943:UEI982954 UOD982943:UOE982954 UXZ982943:UYA982954 VHV982943:VHW982954 VRR982943:VRS982954 WBN982943:WBO982954 WLJ982943:WLK982954 WVF982943:WVG982954 IT65453:IU65454 SP65453:SQ65454 ACL65453:ACM65454 AMH65453:AMI65454 AWD65453:AWE65454 BFZ65453:BGA65454 BPV65453:BPW65454 BZR65453:BZS65454 CJN65453:CJO65454 CTJ65453:CTK65454 DDF65453:DDG65454 DNB65453:DNC65454 DWX65453:DWY65454 EGT65453:EGU65454 EQP65453:EQQ65454 FAL65453:FAM65454 FKH65453:FKI65454 FUD65453:FUE65454 GDZ65453:GEA65454 GNV65453:GNW65454 GXR65453:GXS65454 HHN65453:HHO65454 HRJ65453:HRK65454 IBF65453:IBG65454 ILB65453:ILC65454 IUX65453:IUY65454 JET65453:JEU65454 JOP65453:JOQ65454 JYL65453:JYM65454 KIH65453:KII65454 KSD65453:KSE65454 LBZ65453:LCA65454 LLV65453:LLW65454 LVR65453:LVS65454 MFN65453:MFO65454 MPJ65453:MPK65454 MZF65453:MZG65454 NJB65453:NJC65454 NSX65453:NSY65454 OCT65453:OCU65454 OMP65453:OMQ65454 OWL65453:OWM65454 PGH65453:PGI65454 PQD65453:PQE65454 PZZ65453:QAA65454 QJV65453:QJW65454 QTR65453:QTS65454 RDN65453:RDO65454 RNJ65453:RNK65454 RXF65453:RXG65454 SHB65453:SHC65454 SQX65453:SQY65454 TAT65453:TAU65454 TKP65453:TKQ65454 TUL65453:TUM65454 UEH65453:UEI65454 UOD65453:UOE65454 UXZ65453:UYA65454 VHV65453:VHW65454 VRR65453:VRS65454 WBN65453:WBO65454 WLJ65453:WLK65454 WVF65453:WVG65454 IT130989:IU130990 SP130989:SQ130990 ACL130989:ACM130990 AMH130989:AMI130990 AWD130989:AWE130990 BFZ130989:BGA130990 BPV130989:BPW130990 BZR130989:BZS130990 CJN130989:CJO130990 CTJ130989:CTK130990 DDF130989:DDG130990 DNB130989:DNC130990 DWX130989:DWY130990 EGT130989:EGU130990 EQP130989:EQQ130990 FAL130989:FAM130990 FKH130989:FKI130990 FUD130989:FUE130990 GDZ130989:GEA130990 GNV130989:GNW130990 GXR130989:GXS130990 HHN130989:HHO130990 HRJ130989:HRK130990 IBF130989:IBG130990 ILB130989:ILC130990 IUX130989:IUY130990 JET130989:JEU130990 JOP130989:JOQ130990 JYL130989:JYM130990 KIH130989:KII130990 KSD130989:KSE130990 LBZ130989:LCA130990 LLV130989:LLW130990 LVR130989:LVS130990 MFN130989:MFO130990 MPJ130989:MPK130990 MZF130989:MZG130990 NJB130989:NJC130990 NSX130989:NSY130990 OCT130989:OCU130990 OMP130989:OMQ130990 OWL130989:OWM130990 PGH130989:PGI130990 PQD130989:PQE130990 PZZ130989:QAA130990 QJV130989:QJW130990 QTR130989:QTS130990 RDN130989:RDO130990 RNJ130989:RNK130990 RXF130989:RXG130990 SHB130989:SHC130990 SQX130989:SQY130990 TAT130989:TAU130990 TKP130989:TKQ130990 TUL130989:TUM130990 UEH130989:UEI130990 UOD130989:UOE130990 UXZ130989:UYA130990 VHV130989:VHW130990 VRR130989:VRS130990 WBN130989:WBO130990 WLJ130989:WLK130990 WVF130989:WVG130990 IT196525:IU196526 SP196525:SQ196526 ACL196525:ACM196526 AMH196525:AMI196526 AWD196525:AWE196526 BFZ196525:BGA196526 BPV196525:BPW196526 BZR196525:BZS196526 CJN196525:CJO196526 CTJ196525:CTK196526 DDF196525:DDG196526 DNB196525:DNC196526 DWX196525:DWY196526 EGT196525:EGU196526 EQP196525:EQQ196526 FAL196525:FAM196526 FKH196525:FKI196526 FUD196525:FUE196526 GDZ196525:GEA196526 GNV196525:GNW196526 GXR196525:GXS196526 HHN196525:HHO196526 HRJ196525:HRK196526 IBF196525:IBG196526 ILB196525:ILC196526 IUX196525:IUY196526 JET196525:JEU196526 JOP196525:JOQ196526 JYL196525:JYM196526 KIH196525:KII196526 KSD196525:KSE196526 LBZ196525:LCA196526 LLV196525:LLW196526 LVR196525:LVS196526 MFN196525:MFO196526 MPJ196525:MPK196526 MZF196525:MZG196526 NJB196525:NJC196526 NSX196525:NSY196526 OCT196525:OCU196526 OMP196525:OMQ196526 OWL196525:OWM196526 PGH196525:PGI196526 PQD196525:PQE196526 PZZ196525:QAA196526 QJV196525:QJW196526 QTR196525:QTS196526 RDN196525:RDO196526 RNJ196525:RNK196526 RXF196525:RXG196526 SHB196525:SHC196526 SQX196525:SQY196526 TAT196525:TAU196526 TKP196525:TKQ196526 TUL196525:TUM196526 UEH196525:UEI196526 UOD196525:UOE196526 UXZ196525:UYA196526 VHV196525:VHW196526 VRR196525:VRS196526 WBN196525:WBO196526 WLJ196525:WLK196526 WVF196525:WVG196526 IT262061:IU262062 SP262061:SQ262062 ACL262061:ACM262062 AMH262061:AMI262062 AWD262061:AWE262062 BFZ262061:BGA262062 BPV262061:BPW262062 BZR262061:BZS262062 CJN262061:CJO262062 CTJ262061:CTK262062 DDF262061:DDG262062 DNB262061:DNC262062 DWX262061:DWY262062 EGT262061:EGU262062 EQP262061:EQQ262062 FAL262061:FAM262062 FKH262061:FKI262062 FUD262061:FUE262062 GDZ262061:GEA262062 GNV262061:GNW262062 GXR262061:GXS262062 HHN262061:HHO262062 HRJ262061:HRK262062 IBF262061:IBG262062 ILB262061:ILC262062 IUX262061:IUY262062 JET262061:JEU262062 JOP262061:JOQ262062 JYL262061:JYM262062 KIH262061:KII262062 KSD262061:KSE262062 LBZ262061:LCA262062 LLV262061:LLW262062 LVR262061:LVS262062 MFN262061:MFO262062 MPJ262061:MPK262062 MZF262061:MZG262062 NJB262061:NJC262062 NSX262061:NSY262062 OCT262061:OCU262062 OMP262061:OMQ262062 OWL262061:OWM262062 PGH262061:PGI262062 PQD262061:PQE262062 PZZ262061:QAA262062 QJV262061:QJW262062 QTR262061:QTS262062 RDN262061:RDO262062 RNJ262061:RNK262062 RXF262061:RXG262062 SHB262061:SHC262062 SQX262061:SQY262062 TAT262061:TAU262062 TKP262061:TKQ262062 TUL262061:TUM262062 UEH262061:UEI262062 UOD262061:UOE262062 UXZ262061:UYA262062 VHV262061:VHW262062 VRR262061:VRS262062 WBN262061:WBO262062 WLJ262061:WLK262062 WVF262061:WVG262062 IT327597:IU327598 SP327597:SQ327598 ACL327597:ACM327598 AMH327597:AMI327598 AWD327597:AWE327598 BFZ327597:BGA327598 BPV327597:BPW327598 BZR327597:BZS327598 CJN327597:CJO327598 CTJ327597:CTK327598 DDF327597:DDG327598 DNB327597:DNC327598 DWX327597:DWY327598 EGT327597:EGU327598 EQP327597:EQQ327598 FAL327597:FAM327598 FKH327597:FKI327598 FUD327597:FUE327598 GDZ327597:GEA327598 GNV327597:GNW327598 GXR327597:GXS327598 HHN327597:HHO327598 HRJ327597:HRK327598 IBF327597:IBG327598 ILB327597:ILC327598 IUX327597:IUY327598 JET327597:JEU327598 JOP327597:JOQ327598 JYL327597:JYM327598 KIH327597:KII327598 KSD327597:KSE327598 LBZ327597:LCA327598 LLV327597:LLW327598 LVR327597:LVS327598 MFN327597:MFO327598 MPJ327597:MPK327598 MZF327597:MZG327598 NJB327597:NJC327598 NSX327597:NSY327598 OCT327597:OCU327598 OMP327597:OMQ327598 OWL327597:OWM327598 PGH327597:PGI327598 PQD327597:PQE327598 PZZ327597:QAA327598 QJV327597:QJW327598 QTR327597:QTS327598 RDN327597:RDO327598 RNJ327597:RNK327598 RXF327597:RXG327598 SHB327597:SHC327598 SQX327597:SQY327598 TAT327597:TAU327598 TKP327597:TKQ327598 TUL327597:TUM327598 UEH327597:UEI327598 UOD327597:UOE327598 UXZ327597:UYA327598 VHV327597:VHW327598 VRR327597:VRS327598 WBN327597:WBO327598 WLJ327597:WLK327598 WVF327597:WVG327598 IT393133:IU393134 SP393133:SQ393134 ACL393133:ACM393134 AMH393133:AMI393134 AWD393133:AWE393134 BFZ393133:BGA393134 BPV393133:BPW393134 BZR393133:BZS393134 CJN393133:CJO393134 CTJ393133:CTK393134 DDF393133:DDG393134 DNB393133:DNC393134 DWX393133:DWY393134 EGT393133:EGU393134 EQP393133:EQQ393134 FAL393133:FAM393134 FKH393133:FKI393134 FUD393133:FUE393134 GDZ393133:GEA393134 GNV393133:GNW393134 GXR393133:GXS393134 HHN393133:HHO393134 HRJ393133:HRK393134 IBF393133:IBG393134 ILB393133:ILC393134 IUX393133:IUY393134 JET393133:JEU393134 JOP393133:JOQ393134 JYL393133:JYM393134 KIH393133:KII393134 KSD393133:KSE393134 LBZ393133:LCA393134 LLV393133:LLW393134 LVR393133:LVS393134 MFN393133:MFO393134 MPJ393133:MPK393134 MZF393133:MZG393134 NJB393133:NJC393134 NSX393133:NSY393134 OCT393133:OCU393134 OMP393133:OMQ393134 OWL393133:OWM393134 PGH393133:PGI393134 PQD393133:PQE393134 PZZ393133:QAA393134 QJV393133:QJW393134 QTR393133:QTS393134 RDN393133:RDO393134 RNJ393133:RNK393134 RXF393133:RXG393134 SHB393133:SHC393134 SQX393133:SQY393134 TAT393133:TAU393134 TKP393133:TKQ393134 TUL393133:TUM393134 UEH393133:UEI393134 UOD393133:UOE393134 UXZ393133:UYA393134 VHV393133:VHW393134 VRR393133:VRS393134 WBN393133:WBO393134 WLJ393133:WLK393134 WVF393133:WVG393134 IT458669:IU458670 SP458669:SQ458670 ACL458669:ACM458670 AMH458669:AMI458670 AWD458669:AWE458670 BFZ458669:BGA458670 BPV458669:BPW458670 BZR458669:BZS458670 CJN458669:CJO458670 CTJ458669:CTK458670 DDF458669:DDG458670 DNB458669:DNC458670 DWX458669:DWY458670 EGT458669:EGU458670 EQP458669:EQQ458670 FAL458669:FAM458670 FKH458669:FKI458670 FUD458669:FUE458670 GDZ458669:GEA458670 GNV458669:GNW458670 GXR458669:GXS458670 HHN458669:HHO458670 HRJ458669:HRK458670 IBF458669:IBG458670 ILB458669:ILC458670 IUX458669:IUY458670 JET458669:JEU458670 JOP458669:JOQ458670 JYL458669:JYM458670 KIH458669:KII458670 KSD458669:KSE458670 LBZ458669:LCA458670 LLV458669:LLW458670 LVR458669:LVS458670 MFN458669:MFO458670 MPJ458669:MPK458670 MZF458669:MZG458670 NJB458669:NJC458670 NSX458669:NSY458670 OCT458669:OCU458670 OMP458669:OMQ458670 OWL458669:OWM458670 PGH458669:PGI458670 PQD458669:PQE458670 PZZ458669:QAA458670 QJV458669:QJW458670 QTR458669:QTS458670 RDN458669:RDO458670 RNJ458669:RNK458670 RXF458669:RXG458670 SHB458669:SHC458670 SQX458669:SQY458670 TAT458669:TAU458670 TKP458669:TKQ458670 TUL458669:TUM458670 UEH458669:UEI458670 UOD458669:UOE458670 UXZ458669:UYA458670 VHV458669:VHW458670 VRR458669:VRS458670 WBN458669:WBO458670 WLJ458669:WLK458670 WVF458669:WVG458670 IT524205:IU524206 SP524205:SQ524206 ACL524205:ACM524206 AMH524205:AMI524206 AWD524205:AWE524206 BFZ524205:BGA524206 BPV524205:BPW524206 BZR524205:BZS524206 CJN524205:CJO524206 CTJ524205:CTK524206 DDF524205:DDG524206 DNB524205:DNC524206 DWX524205:DWY524206 EGT524205:EGU524206 EQP524205:EQQ524206 FAL524205:FAM524206 FKH524205:FKI524206 FUD524205:FUE524206 GDZ524205:GEA524206 GNV524205:GNW524206 GXR524205:GXS524206 HHN524205:HHO524206 HRJ524205:HRK524206 IBF524205:IBG524206 ILB524205:ILC524206 IUX524205:IUY524206 JET524205:JEU524206 JOP524205:JOQ524206 JYL524205:JYM524206 KIH524205:KII524206 KSD524205:KSE524206 LBZ524205:LCA524206 LLV524205:LLW524206 LVR524205:LVS524206 MFN524205:MFO524206 MPJ524205:MPK524206 MZF524205:MZG524206 NJB524205:NJC524206 NSX524205:NSY524206 OCT524205:OCU524206 OMP524205:OMQ524206 OWL524205:OWM524206 PGH524205:PGI524206 PQD524205:PQE524206 PZZ524205:QAA524206 QJV524205:QJW524206 QTR524205:QTS524206 RDN524205:RDO524206 RNJ524205:RNK524206 RXF524205:RXG524206 SHB524205:SHC524206 SQX524205:SQY524206 TAT524205:TAU524206 TKP524205:TKQ524206 TUL524205:TUM524206 UEH524205:UEI524206 UOD524205:UOE524206 UXZ524205:UYA524206 VHV524205:VHW524206 VRR524205:VRS524206 WBN524205:WBO524206 WLJ524205:WLK524206 WVF524205:WVG524206 IT589741:IU589742 SP589741:SQ589742 ACL589741:ACM589742 AMH589741:AMI589742 AWD589741:AWE589742 BFZ589741:BGA589742 BPV589741:BPW589742 BZR589741:BZS589742 CJN589741:CJO589742 CTJ589741:CTK589742 DDF589741:DDG589742 DNB589741:DNC589742 DWX589741:DWY589742 EGT589741:EGU589742 EQP589741:EQQ589742 FAL589741:FAM589742 FKH589741:FKI589742 FUD589741:FUE589742 GDZ589741:GEA589742 GNV589741:GNW589742 GXR589741:GXS589742 HHN589741:HHO589742 HRJ589741:HRK589742 IBF589741:IBG589742 ILB589741:ILC589742 IUX589741:IUY589742 JET589741:JEU589742 JOP589741:JOQ589742 JYL589741:JYM589742 KIH589741:KII589742 KSD589741:KSE589742 LBZ589741:LCA589742 LLV589741:LLW589742 LVR589741:LVS589742 MFN589741:MFO589742 MPJ589741:MPK589742 MZF589741:MZG589742 NJB589741:NJC589742 NSX589741:NSY589742 OCT589741:OCU589742 OMP589741:OMQ589742 OWL589741:OWM589742 PGH589741:PGI589742 PQD589741:PQE589742 PZZ589741:QAA589742 QJV589741:QJW589742 QTR589741:QTS589742 RDN589741:RDO589742 RNJ589741:RNK589742 RXF589741:RXG589742 SHB589741:SHC589742 SQX589741:SQY589742 TAT589741:TAU589742 TKP589741:TKQ589742 TUL589741:TUM589742 UEH589741:UEI589742 UOD589741:UOE589742 UXZ589741:UYA589742 VHV589741:VHW589742 VRR589741:VRS589742 WBN589741:WBO589742 WLJ589741:WLK589742 WVF589741:WVG589742 IT655277:IU655278 SP655277:SQ655278 ACL655277:ACM655278 AMH655277:AMI655278 AWD655277:AWE655278 BFZ655277:BGA655278 BPV655277:BPW655278 BZR655277:BZS655278 CJN655277:CJO655278 CTJ655277:CTK655278 DDF655277:DDG655278 DNB655277:DNC655278 DWX655277:DWY655278 EGT655277:EGU655278 EQP655277:EQQ655278 FAL655277:FAM655278 FKH655277:FKI655278 FUD655277:FUE655278 GDZ655277:GEA655278 GNV655277:GNW655278 GXR655277:GXS655278 HHN655277:HHO655278 HRJ655277:HRK655278 IBF655277:IBG655278 ILB655277:ILC655278 IUX655277:IUY655278 JET655277:JEU655278 JOP655277:JOQ655278 JYL655277:JYM655278 KIH655277:KII655278 KSD655277:KSE655278 LBZ655277:LCA655278 LLV655277:LLW655278 LVR655277:LVS655278 MFN655277:MFO655278 MPJ655277:MPK655278 MZF655277:MZG655278 NJB655277:NJC655278 NSX655277:NSY655278 OCT655277:OCU655278 OMP655277:OMQ655278 OWL655277:OWM655278 PGH655277:PGI655278 PQD655277:PQE655278 PZZ655277:QAA655278 QJV655277:QJW655278 QTR655277:QTS655278 RDN655277:RDO655278 RNJ655277:RNK655278 RXF655277:RXG655278 SHB655277:SHC655278 SQX655277:SQY655278 TAT655277:TAU655278 TKP655277:TKQ655278 TUL655277:TUM655278 UEH655277:UEI655278 UOD655277:UOE655278 UXZ655277:UYA655278 VHV655277:VHW655278 VRR655277:VRS655278 WBN655277:WBO655278 WLJ655277:WLK655278 WVF655277:WVG655278 IT720813:IU720814 SP720813:SQ720814 ACL720813:ACM720814 AMH720813:AMI720814 AWD720813:AWE720814 BFZ720813:BGA720814 BPV720813:BPW720814 BZR720813:BZS720814 CJN720813:CJO720814 CTJ720813:CTK720814 DDF720813:DDG720814 DNB720813:DNC720814 DWX720813:DWY720814 EGT720813:EGU720814 EQP720813:EQQ720814 FAL720813:FAM720814 FKH720813:FKI720814 FUD720813:FUE720814 GDZ720813:GEA720814 GNV720813:GNW720814 GXR720813:GXS720814 HHN720813:HHO720814 HRJ720813:HRK720814 IBF720813:IBG720814 ILB720813:ILC720814 IUX720813:IUY720814 JET720813:JEU720814 JOP720813:JOQ720814 JYL720813:JYM720814 KIH720813:KII720814 KSD720813:KSE720814 LBZ720813:LCA720814 LLV720813:LLW720814 LVR720813:LVS720814 MFN720813:MFO720814 MPJ720813:MPK720814 MZF720813:MZG720814 NJB720813:NJC720814 NSX720813:NSY720814 OCT720813:OCU720814 OMP720813:OMQ720814 OWL720813:OWM720814 PGH720813:PGI720814 PQD720813:PQE720814 PZZ720813:QAA720814 QJV720813:QJW720814 QTR720813:QTS720814 RDN720813:RDO720814 RNJ720813:RNK720814 RXF720813:RXG720814 SHB720813:SHC720814 SQX720813:SQY720814 TAT720813:TAU720814 TKP720813:TKQ720814 TUL720813:TUM720814 UEH720813:UEI720814 UOD720813:UOE720814 UXZ720813:UYA720814 VHV720813:VHW720814 VRR720813:VRS720814 WBN720813:WBO720814 WLJ720813:WLK720814 WVF720813:WVG720814 IT786349:IU786350 SP786349:SQ786350 ACL786349:ACM786350 AMH786349:AMI786350 AWD786349:AWE786350 BFZ786349:BGA786350 BPV786349:BPW786350 BZR786349:BZS786350 CJN786349:CJO786350 CTJ786349:CTK786350 DDF786349:DDG786350 DNB786349:DNC786350 DWX786349:DWY786350 EGT786349:EGU786350 EQP786349:EQQ786350 FAL786349:FAM786350 FKH786349:FKI786350 FUD786349:FUE786350 GDZ786349:GEA786350 GNV786349:GNW786350 GXR786349:GXS786350 HHN786349:HHO786350 HRJ786349:HRK786350 IBF786349:IBG786350 ILB786349:ILC786350 IUX786349:IUY786350 JET786349:JEU786350 JOP786349:JOQ786350 JYL786349:JYM786350 KIH786349:KII786350 KSD786349:KSE786350 LBZ786349:LCA786350 LLV786349:LLW786350 LVR786349:LVS786350 MFN786349:MFO786350 MPJ786349:MPK786350 MZF786349:MZG786350 NJB786349:NJC786350 NSX786349:NSY786350 OCT786349:OCU786350 OMP786349:OMQ786350 OWL786349:OWM786350 PGH786349:PGI786350 PQD786349:PQE786350 PZZ786349:QAA786350 QJV786349:QJW786350 QTR786349:QTS786350 RDN786349:RDO786350 RNJ786349:RNK786350 RXF786349:RXG786350 SHB786349:SHC786350 SQX786349:SQY786350 TAT786349:TAU786350 TKP786349:TKQ786350 TUL786349:TUM786350 UEH786349:UEI786350 UOD786349:UOE786350 UXZ786349:UYA786350 VHV786349:VHW786350 VRR786349:VRS786350 WBN786349:WBO786350 WLJ786349:WLK786350 WVF786349:WVG786350 IT851885:IU851886 SP851885:SQ851886 ACL851885:ACM851886 AMH851885:AMI851886 AWD851885:AWE851886 BFZ851885:BGA851886 BPV851885:BPW851886 BZR851885:BZS851886 CJN851885:CJO851886 CTJ851885:CTK851886 DDF851885:DDG851886 DNB851885:DNC851886 DWX851885:DWY851886 EGT851885:EGU851886 EQP851885:EQQ851886 FAL851885:FAM851886 FKH851885:FKI851886 FUD851885:FUE851886 GDZ851885:GEA851886 GNV851885:GNW851886 GXR851885:GXS851886 HHN851885:HHO851886 HRJ851885:HRK851886 IBF851885:IBG851886 ILB851885:ILC851886 IUX851885:IUY851886 JET851885:JEU851886 JOP851885:JOQ851886 JYL851885:JYM851886 KIH851885:KII851886 KSD851885:KSE851886 LBZ851885:LCA851886 LLV851885:LLW851886 LVR851885:LVS851886 MFN851885:MFO851886 MPJ851885:MPK851886 MZF851885:MZG851886 NJB851885:NJC851886 NSX851885:NSY851886 OCT851885:OCU851886 OMP851885:OMQ851886 OWL851885:OWM851886 PGH851885:PGI851886 PQD851885:PQE851886 PZZ851885:QAA851886 QJV851885:QJW851886 QTR851885:QTS851886 RDN851885:RDO851886 RNJ851885:RNK851886 RXF851885:RXG851886 SHB851885:SHC851886 SQX851885:SQY851886 TAT851885:TAU851886 TKP851885:TKQ851886 TUL851885:TUM851886 UEH851885:UEI851886 UOD851885:UOE851886 UXZ851885:UYA851886 VHV851885:VHW851886 VRR851885:VRS851886 WBN851885:WBO851886 WLJ851885:WLK851886 WVF851885:WVG851886 IT917421:IU917422 SP917421:SQ917422 ACL917421:ACM917422 AMH917421:AMI917422 AWD917421:AWE917422 BFZ917421:BGA917422 BPV917421:BPW917422 BZR917421:BZS917422 CJN917421:CJO917422 CTJ917421:CTK917422 DDF917421:DDG917422 DNB917421:DNC917422 DWX917421:DWY917422 EGT917421:EGU917422 EQP917421:EQQ917422 FAL917421:FAM917422 FKH917421:FKI917422 FUD917421:FUE917422 GDZ917421:GEA917422 GNV917421:GNW917422 GXR917421:GXS917422 HHN917421:HHO917422 HRJ917421:HRK917422 IBF917421:IBG917422 ILB917421:ILC917422 IUX917421:IUY917422 JET917421:JEU917422 JOP917421:JOQ917422 JYL917421:JYM917422 KIH917421:KII917422 KSD917421:KSE917422 LBZ917421:LCA917422 LLV917421:LLW917422 LVR917421:LVS917422 MFN917421:MFO917422 MPJ917421:MPK917422 MZF917421:MZG917422 NJB917421:NJC917422 NSX917421:NSY917422 OCT917421:OCU917422 OMP917421:OMQ917422 OWL917421:OWM917422 PGH917421:PGI917422 PQD917421:PQE917422 PZZ917421:QAA917422 QJV917421:QJW917422 QTR917421:QTS917422 RDN917421:RDO917422 RNJ917421:RNK917422 RXF917421:RXG917422 SHB917421:SHC917422 SQX917421:SQY917422 TAT917421:TAU917422 TKP917421:TKQ917422 TUL917421:TUM917422 UEH917421:UEI917422 UOD917421:UOE917422 UXZ917421:UYA917422 VHV917421:VHW917422 VRR917421:VRS917422 WBN917421:WBO917422 WLJ917421:WLK917422 WVF917421:WVG917422 IT982957:IU982958 SP982957:SQ982958 ACL982957:ACM982958 AMH982957:AMI982958 AWD982957:AWE982958 BFZ982957:BGA982958 BPV982957:BPW982958 BZR982957:BZS982958 CJN982957:CJO982958 CTJ982957:CTK982958 DDF982957:DDG982958 DNB982957:DNC982958 DWX982957:DWY982958 EGT982957:EGU982958 EQP982957:EQQ982958 FAL982957:FAM982958 FKH982957:FKI982958 FUD982957:FUE982958 GDZ982957:GEA982958 GNV982957:GNW982958 GXR982957:GXS982958 HHN982957:HHO982958 HRJ982957:HRK982958 IBF982957:IBG982958 ILB982957:ILC982958 IUX982957:IUY982958 JET982957:JEU982958 JOP982957:JOQ982958 JYL982957:JYM982958 KIH982957:KII982958 KSD982957:KSE982958 LBZ982957:LCA982958 LLV982957:LLW982958 LVR982957:LVS982958 MFN982957:MFO982958 MPJ982957:MPK982958 MZF982957:MZG982958 NJB982957:NJC982958 NSX982957:NSY982958 OCT982957:OCU982958 OMP982957:OMQ982958 OWL982957:OWM982958 PGH982957:PGI982958 PQD982957:PQE982958 PZZ982957:QAA982958 QJV982957:QJW982958 QTR982957:QTS982958 RDN982957:RDO982958 RNJ982957:RNK982958 RXF982957:RXG982958 SHB982957:SHC982958 SQX982957:SQY982958 TAT982957:TAU982958 TKP982957:TKQ982958 TUL982957:TUM982958 UEH982957:UEI982958 UOD982957:UOE982958 UXZ982957:UYA982958 VHV982957:VHW982958 VRR982957:VRS982958 WBN982957:WBO982958 WLJ982957:WLK982958 WVF982957:WVG982958 IT65436:IU65437 SP65436:SQ65437 ACL65436:ACM65437 AMH65436:AMI65437 AWD65436:AWE65437 BFZ65436:BGA65437 BPV65436:BPW65437 BZR65436:BZS65437 CJN65436:CJO65437 CTJ65436:CTK65437 DDF65436:DDG65437 DNB65436:DNC65437 DWX65436:DWY65437 EGT65436:EGU65437 EQP65436:EQQ65437 FAL65436:FAM65437 FKH65436:FKI65437 FUD65436:FUE65437 GDZ65436:GEA65437 GNV65436:GNW65437 GXR65436:GXS65437 HHN65436:HHO65437 HRJ65436:HRK65437 IBF65436:IBG65437 ILB65436:ILC65437 IUX65436:IUY65437 JET65436:JEU65437 JOP65436:JOQ65437 JYL65436:JYM65437 KIH65436:KII65437 KSD65436:KSE65437 LBZ65436:LCA65437 LLV65436:LLW65437 LVR65436:LVS65437 MFN65436:MFO65437 MPJ65436:MPK65437 MZF65436:MZG65437 NJB65436:NJC65437 NSX65436:NSY65437 OCT65436:OCU65437 OMP65436:OMQ65437 OWL65436:OWM65437 PGH65436:PGI65437 PQD65436:PQE65437 PZZ65436:QAA65437 QJV65436:QJW65437 QTR65436:QTS65437 RDN65436:RDO65437 RNJ65436:RNK65437 RXF65436:RXG65437 SHB65436:SHC65437 SQX65436:SQY65437 TAT65436:TAU65437 TKP65436:TKQ65437 TUL65436:TUM65437 UEH65436:UEI65437 UOD65436:UOE65437 UXZ65436:UYA65437 VHV65436:VHW65437 VRR65436:VRS65437 WBN65436:WBO65437 WLJ65436:WLK65437 WVF65436:WVG65437 IT130972:IU130973 SP130972:SQ130973 ACL130972:ACM130973 AMH130972:AMI130973 AWD130972:AWE130973 BFZ130972:BGA130973 BPV130972:BPW130973 BZR130972:BZS130973 CJN130972:CJO130973 CTJ130972:CTK130973 DDF130972:DDG130973 DNB130972:DNC130973 DWX130972:DWY130973 EGT130972:EGU130973 EQP130972:EQQ130973 FAL130972:FAM130973 FKH130972:FKI130973 FUD130972:FUE130973 GDZ130972:GEA130973 GNV130972:GNW130973 GXR130972:GXS130973 HHN130972:HHO130973 HRJ130972:HRK130973 IBF130972:IBG130973 ILB130972:ILC130973 IUX130972:IUY130973 JET130972:JEU130973 JOP130972:JOQ130973 JYL130972:JYM130973 KIH130972:KII130973 KSD130972:KSE130973 LBZ130972:LCA130973 LLV130972:LLW130973 LVR130972:LVS130973 MFN130972:MFO130973 MPJ130972:MPK130973 MZF130972:MZG130973 NJB130972:NJC130973 NSX130972:NSY130973 OCT130972:OCU130973 OMP130972:OMQ130973 OWL130972:OWM130973 PGH130972:PGI130973 PQD130972:PQE130973 PZZ130972:QAA130973 QJV130972:QJW130973 QTR130972:QTS130973 RDN130972:RDO130973 RNJ130972:RNK130973 RXF130972:RXG130973 SHB130972:SHC130973 SQX130972:SQY130973 TAT130972:TAU130973 TKP130972:TKQ130973 TUL130972:TUM130973 UEH130972:UEI130973 UOD130972:UOE130973 UXZ130972:UYA130973 VHV130972:VHW130973 VRR130972:VRS130973 WBN130972:WBO130973 WLJ130972:WLK130973 WVF130972:WVG130973 IT196508:IU196509 SP196508:SQ196509 ACL196508:ACM196509 AMH196508:AMI196509 AWD196508:AWE196509 BFZ196508:BGA196509 BPV196508:BPW196509 BZR196508:BZS196509 CJN196508:CJO196509 CTJ196508:CTK196509 DDF196508:DDG196509 DNB196508:DNC196509 DWX196508:DWY196509 EGT196508:EGU196509 EQP196508:EQQ196509 FAL196508:FAM196509 FKH196508:FKI196509 FUD196508:FUE196509 GDZ196508:GEA196509 GNV196508:GNW196509 GXR196508:GXS196509 HHN196508:HHO196509 HRJ196508:HRK196509 IBF196508:IBG196509 ILB196508:ILC196509 IUX196508:IUY196509 JET196508:JEU196509 JOP196508:JOQ196509 JYL196508:JYM196509 KIH196508:KII196509 KSD196508:KSE196509 LBZ196508:LCA196509 LLV196508:LLW196509 LVR196508:LVS196509 MFN196508:MFO196509 MPJ196508:MPK196509 MZF196508:MZG196509 NJB196508:NJC196509 NSX196508:NSY196509 OCT196508:OCU196509 OMP196508:OMQ196509 OWL196508:OWM196509 PGH196508:PGI196509 PQD196508:PQE196509 PZZ196508:QAA196509 QJV196508:QJW196509 QTR196508:QTS196509 RDN196508:RDO196509 RNJ196508:RNK196509 RXF196508:RXG196509 SHB196508:SHC196509 SQX196508:SQY196509 TAT196508:TAU196509 TKP196508:TKQ196509 TUL196508:TUM196509 UEH196508:UEI196509 UOD196508:UOE196509 UXZ196508:UYA196509 VHV196508:VHW196509 VRR196508:VRS196509 WBN196508:WBO196509 WLJ196508:WLK196509 WVF196508:WVG196509 IT262044:IU262045 SP262044:SQ262045 ACL262044:ACM262045 AMH262044:AMI262045 AWD262044:AWE262045 BFZ262044:BGA262045 BPV262044:BPW262045 BZR262044:BZS262045 CJN262044:CJO262045 CTJ262044:CTK262045 DDF262044:DDG262045 DNB262044:DNC262045 DWX262044:DWY262045 EGT262044:EGU262045 EQP262044:EQQ262045 FAL262044:FAM262045 FKH262044:FKI262045 FUD262044:FUE262045 GDZ262044:GEA262045 GNV262044:GNW262045 GXR262044:GXS262045 HHN262044:HHO262045 HRJ262044:HRK262045 IBF262044:IBG262045 ILB262044:ILC262045 IUX262044:IUY262045 JET262044:JEU262045 JOP262044:JOQ262045 JYL262044:JYM262045 KIH262044:KII262045 KSD262044:KSE262045 LBZ262044:LCA262045 LLV262044:LLW262045 LVR262044:LVS262045 MFN262044:MFO262045 MPJ262044:MPK262045 MZF262044:MZG262045 NJB262044:NJC262045 NSX262044:NSY262045 OCT262044:OCU262045 OMP262044:OMQ262045 OWL262044:OWM262045 PGH262044:PGI262045 PQD262044:PQE262045 PZZ262044:QAA262045 QJV262044:QJW262045 QTR262044:QTS262045 RDN262044:RDO262045 RNJ262044:RNK262045 RXF262044:RXG262045 SHB262044:SHC262045 SQX262044:SQY262045 TAT262044:TAU262045 TKP262044:TKQ262045 TUL262044:TUM262045 UEH262044:UEI262045 UOD262044:UOE262045 UXZ262044:UYA262045 VHV262044:VHW262045 VRR262044:VRS262045 WBN262044:WBO262045 WLJ262044:WLK262045 WVF262044:WVG262045 IT327580:IU327581 SP327580:SQ327581 ACL327580:ACM327581 AMH327580:AMI327581 AWD327580:AWE327581 BFZ327580:BGA327581 BPV327580:BPW327581 BZR327580:BZS327581 CJN327580:CJO327581 CTJ327580:CTK327581 DDF327580:DDG327581 DNB327580:DNC327581 DWX327580:DWY327581 EGT327580:EGU327581 EQP327580:EQQ327581 FAL327580:FAM327581 FKH327580:FKI327581 FUD327580:FUE327581 GDZ327580:GEA327581 GNV327580:GNW327581 GXR327580:GXS327581 HHN327580:HHO327581 HRJ327580:HRK327581 IBF327580:IBG327581 ILB327580:ILC327581 IUX327580:IUY327581 JET327580:JEU327581 JOP327580:JOQ327581 JYL327580:JYM327581 KIH327580:KII327581 KSD327580:KSE327581 LBZ327580:LCA327581 LLV327580:LLW327581 LVR327580:LVS327581 MFN327580:MFO327581 MPJ327580:MPK327581 MZF327580:MZG327581 NJB327580:NJC327581 NSX327580:NSY327581 OCT327580:OCU327581 OMP327580:OMQ327581 OWL327580:OWM327581 PGH327580:PGI327581 PQD327580:PQE327581 PZZ327580:QAA327581 QJV327580:QJW327581 QTR327580:QTS327581 RDN327580:RDO327581 RNJ327580:RNK327581 RXF327580:RXG327581 SHB327580:SHC327581 SQX327580:SQY327581 TAT327580:TAU327581 TKP327580:TKQ327581 TUL327580:TUM327581 UEH327580:UEI327581 UOD327580:UOE327581 UXZ327580:UYA327581 VHV327580:VHW327581 VRR327580:VRS327581 WBN327580:WBO327581 WLJ327580:WLK327581 WVF327580:WVG327581 IT393116:IU393117 SP393116:SQ393117 ACL393116:ACM393117 AMH393116:AMI393117 AWD393116:AWE393117 BFZ393116:BGA393117 BPV393116:BPW393117 BZR393116:BZS393117 CJN393116:CJO393117 CTJ393116:CTK393117 DDF393116:DDG393117 DNB393116:DNC393117 DWX393116:DWY393117 EGT393116:EGU393117 EQP393116:EQQ393117 FAL393116:FAM393117 FKH393116:FKI393117 FUD393116:FUE393117 GDZ393116:GEA393117 GNV393116:GNW393117 GXR393116:GXS393117 HHN393116:HHO393117 HRJ393116:HRK393117 IBF393116:IBG393117 ILB393116:ILC393117 IUX393116:IUY393117 JET393116:JEU393117 JOP393116:JOQ393117 JYL393116:JYM393117 KIH393116:KII393117 KSD393116:KSE393117 LBZ393116:LCA393117 LLV393116:LLW393117 LVR393116:LVS393117 MFN393116:MFO393117 MPJ393116:MPK393117 MZF393116:MZG393117 NJB393116:NJC393117 NSX393116:NSY393117 OCT393116:OCU393117 OMP393116:OMQ393117 OWL393116:OWM393117 PGH393116:PGI393117 PQD393116:PQE393117 PZZ393116:QAA393117 QJV393116:QJW393117 QTR393116:QTS393117 RDN393116:RDO393117 RNJ393116:RNK393117 RXF393116:RXG393117 SHB393116:SHC393117 SQX393116:SQY393117 TAT393116:TAU393117 TKP393116:TKQ393117 TUL393116:TUM393117 UEH393116:UEI393117 UOD393116:UOE393117 UXZ393116:UYA393117 VHV393116:VHW393117 VRR393116:VRS393117 WBN393116:WBO393117 WLJ393116:WLK393117 WVF393116:WVG393117 IT458652:IU458653 SP458652:SQ458653 ACL458652:ACM458653 AMH458652:AMI458653 AWD458652:AWE458653 BFZ458652:BGA458653 BPV458652:BPW458653 BZR458652:BZS458653 CJN458652:CJO458653 CTJ458652:CTK458653 DDF458652:DDG458653 DNB458652:DNC458653 DWX458652:DWY458653 EGT458652:EGU458653 EQP458652:EQQ458653 FAL458652:FAM458653 FKH458652:FKI458653 FUD458652:FUE458653 GDZ458652:GEA458653 GNV458652:GNW458653 GXR458652:GXS458653 HHN458652:HHO458653 HRJ458652:HRK458653 IBF458652:IBG458653 ILB458652:ILC458653 IUX458652:IUY458653 JET458652:JEU458653 JOP458652:JOQ458653 JYL458652:JYM458653 KIH458652:KII458653 KSD458652:KSE458653 LBZ458652:LCA458653 LLV458652:LLW458653 LVR458652:LVS458653 MFN458652:MFO458653 MPJ458652:MPK458653 MZF458652:MZG458653 NJB458652:NJC458653 NSX458652:NSY458653 OCT458652:OCU458653 OMP458652:OMQ458653 OWL458652:OWM458653 PGH458652:PGI458653 PQD458652:PQE458653 PZZ458652:QAA458653 QJV458652:QJW458653 QTR458652:QTS458653 RDN458652:RDO458653 RNJ458652:RNK458653 RXF458652:RXG458653 SHB458652:SHC458653 SQX458652:SQY458653 TAT458652:TAU458653 TKP458652:TKQ458653 TUL458652:TUM458653 UEH458652:UEI458653 UOD458652:UOE458653 UXZ458652:UYA458653 VHV458652:VHW458653 VRR458652:VRS458653 WBN458652:WBO458653 WLJ458652:WLK458653 WVF458652:WVG458653 IT524188:IU524189 SP524188:SQ524189 ACL524188:ACM524189 AMH524188:AMI524189 AWD524188:AWE524189 BFZ524188:BGA524189 BPV524188:BPW524189 BZR524188:BZS524189 CJN524188:CJO524189 CTJ524188:CTK524189 DDF524188:DDG524189 DNB524188:DNC524189 DWX524188:DWY524189 EGT524188:EGU524189 EQP524188:EQQ524189 FAL524188:FAM524189 FKH524188:FKI524189 FUD524188:FUE524189 GDZ524188:GEA524189 GNV524188:GNW524189 GXR524188:GXS524189 HHN524188:HHO524189 HRJ524188:HRK524189 IBF524188:IBG524189 ILB524188:ILC524189 IUX524188:IUY524189 JET524188:JEU524189 JOP524188:JOQ524189 JYL524188:JYM524189 KIH524188:KII524189 KSD524188:KSE524189 LBZ524188:LCA524189 LLV524188:LLW524189 LVR524188:LVS524189 MFN524188:MFO524189 MPJ524188:MPK524189 MZF524188:MZG524189 NJB524188:NJC524189 NSX524188:NSY524189 OCT524188:OCU524189 OMP524188:OMQ524189 OWL524188:OWM524189 PGH524188:PGI524189 PQD524188:PQE524189 PZZ524188:QAA524189 QJV524188:QJW524189 QTR524188:QTS524189 RDN524188:RDO524189 RNJ524188:RNK524189 RXF524188:RXG524189 SHB524188:SHC524189 SQX524188:SQY524189 TAT524188:TAU524189 TKP524188:TKQ524189 TUL524188:TUM524189 UEH524188:UEI524189 UOD524188:UOE524189 UXZ524188:UYA524189 VHV524188:VHW524189 VRR524188:VRS524189 WBN524188:WBO524189 WLJ524188:WLK524189 WVF524188:WVG524189 IT589724:IU589725 SP589724:SQ589725 ACL589724:ACM589725 AMH589724:AMI589725 AWD589724:AWE589725 BFZ589724:BGA589725 BPV589724:BPW589725 BZR589724:BZS589725 CJN589724:CJO589725 CTJ589724:CTK589725 DDF589724:DDG589725 DNB589724:DNC589725 DWX589724:DWY589725 EGT589724:EGU589725 EQP589724:EQQ589725 FAL589724:FAM589725 FKH589724:FKI589725 FUD589724:FUE589725 GDZ589724:GEA589725 GNV589724:GNW589725 GXR589724:GXS589725 HHN589724:HHO589725 HRJ589724:HRK589725 IBF589724:IBG589725 ILB589724:ILC589725 IUX589724:IUY589725 JET589724:JEU589725 JOP589724:JOQ589725 JYL589724:JYM589725 KIH589724:KII589725 KSD589724:KSE589725 LBZ589724:LCA589725 LLV589724:LLW589725 LVR589724:LVS589725 MFN589724:MFO589725 MPJ589724:MPK589725 MZF589724:MZG589725 NJB589724:NJC589725 NSX589724:NSY589725 OCT589724:OCU589725 OMP589724:OMQ589725 OWL589724:OWM589725 PGH589724:PGI589725 PQD589724:PQE589725 PZZ589724:QAA589725 QJV589724:QJW589725 QTR589724:QTS589725 RDN589724:RDO589725 RNJ589724:RNK589725 RXF589724:RXG589725 SHB589724:SHC589725 SQX589724:SQY589725 TAT589724:TAU589725 TKP589724:TKQ589725 TUL589724:TUM589725 UEH589724:UEI589725 UOD589724:UOE589725 UXZ589724:UYA589725 VHV589724:VHW589725 VRR589724:VRS589725 WBN589724:WBO589725 WLJ589724:WLK589725 WVF589724:WVG589725 IT655260:IU655261 SP655260:SQ655261 ACL655260:ACM655261 AMH655260:AMI655261 AWD655260:AWE655261 BFZ655260:BGA655261 BPV655260:BPW655261 BZR655260:BZS655261 CJN655260:CJO655261 CTJ655260:CTK655261 DDF655260:DDG655261 DNB655260:DNC655261 DWX655260:DWY655261 EGT655260:EGU655261 EQP655260:EQQ655261 FAL655260:FAM655261 FKH655260:FKI655261 FUD655260:FUE655261 GDZ655260:GEA655261 GNV655260:GNW655261 GXR655260:GXS655261 HHN655260:HHO655261 HRJ655260:HRK655261 IBF655260:IBG655261 ILB655260:ILC655261 IUX655260:IUY655261 JET655260:JEU655261 JOP655260:JOQ655261 JYL655260:JYM655261 KIH655260:KII655261 KSD655260:KSE655261 LBZ655260:LCA655261 LLV655260:LLW655261 LVR655260:LVS655261 MFN655260:MFO655261 MPJ655260:MPK655261 MZF655260:MZG655261 NJB655260:NJC655261 NSX655260:NSY655261 OCT655260:OCU655261 OMP655260:OMQ655261 OWL655260:OWM655261 PGH655260:PGI655261 PQD655260:PQE655261 PZZ655260:QAA655261 QJV655260:QJW655261 QTR655260:QTS655261 RDN655260:RDO655261 RNJ655260:RNK655261 RXF655260:RXG655261 SHB655260:SHC655261 SQX655260:SQY655261 TAT655260:TAU655261 TKP655260:TKQ655261 TUL655260:TUM655261 UEH655260:UEI655261 UOD655260:UOE655261 UXZ655260:UYA655261 VHV655260:VHW655261 VRR655260:VRS655261 WBN655260:WBO655261 WLJ655260:WLK655261 WVF655260:WVG655261 IT720796:IU720797 SP720796:SQ720797 ACL720796:ACM720797 AMH720796:AMI720797 AWD720796:AWE720797 BFZ720796:BGA720797 BPV720796:BPW720797 BZR720796:BZS720797 CJN720796:CJO720797 CTJ720796:CTK720797 DDF720796:DDG720797 DNB720796:DNC720797 DWX720796:DWY720797 EGT720796:EGU720797 EQP720796:EQQ720797 FAL720796:FAM720797 FKH720796:FKI720797 FUD720796:FUE720797 GDZ720796:GEA720797 GNV720796:GNW720797 GXR720796:GXS720797 HHN720796:HHO720797 HRJ720796:HRK720797 IBF720796:IBG720797 ILB720796:ILC720797 IUX720796:IUY720797 JET720796:JEU720797 JOP720796:JOQ720797 JYL720796:JYM720797 KIH720796:KII720797 KSD720796:KSE720797 LBZ720796:LCA720797 LLV720796:LLW720797 LVR720796:LVS720797 MFN720796:MFO720797 MPJ720796:MPK720797 MZF720796:MZG720797 NJB720796:NJC720797 NSX720796:NSY720797 OCT720796:OCU720797 OMP720796:OMQ720797 OWL720796:OWM720797 PGH720796:PGI720797 PQD720796:PQE720797 PZZ720796:QAA720797 QJV720796:QJW720797 QTR720796:QTS720797 RDN720796:RDO720797 RNJ720796:RNK720797 RXF720796:RXG720797 SHB720796:SHC720797 SQX720796:SQY720797 TAT720796:TAU720797 TKP720796:TKQ720797 TUL720796:TUM720797 UEH720796:UEI720797 UOD720796:UOE720797 UXZ720796:UYA720797 VHV720796:VHW720797 VRR720796:VRS720797 WBN720796:WBO720797 WLJ720796:WLK720797 WVF720796:WVG720797 IT786332:IU786333 SP786332:SQ786333 ACL786332:ACM786333 AMH786332:AMI786333 AWD786332:AWE786333 BFZ786332:BGA786333 BPV786332:BPW786333 BZR786332:BZS786333 CJN786332:CJO786333 CTJ786332:CTK786333 DDF786332:DDG786333 DNB786332:DNC786333 DWX786332:DWY786333 EGT786332:EGU786333 EQP786332:EQQ786333 FAL786332:FAM786333 FKH786332:FKI786333 FUD786332:FUE786333 GDZ786332:GEA786333 GNV786332:GNW786333 GXR786332:GXS786333 HHN786332:HHO786333 HRJ786332:HRK786333 IBF786332:IBG786333 ILB786332:ILC786333 IUX786332:IUY786333 JET786332:JEU786333 JOP786332:JOQ786333 JYL786332:JYM786333 KIH786332:KII786333 KSD786332:KSE786333 LBZ786332:LCA786333 LLV786332:LLW786333 LVR786332:LVS786333 MFN786332:MFO786333 MPJ786332:MPK786333 MZF786332:MZG786333 NJB786332:NJC786333 NSX786332:NSY786333 OCT786332:OCU786333 OMP786332:OMQ786333 OWL786332:OWM786333 PGH786332:PGI786333 PQD786332:PQE786333 PZZ786332:QAA786333 QJV786332:QJW786333 QTR786332:QTS786333 RDN786332:RDO786333 RNJ786332:RNK786333 RXF786332:RXG786333 SHB786332:SHC786333 SQX786332:SQY786333 TAT786332:TAU786333 TKP786332:TKQ786333 TUL786332:TUM786333 UEH786332:UEI786333 UOD786332:UOE786333 UXZ786332:UYA786333 VHV786332:VHW786333 VRR786332:VRS786333 WBN786332:WBO786333 WLJ786332:WLK786333 WVF786332:WVG786333 IT851868:IU851869 SP851868:SQ851869 ACL851868:ACM851869 AMH851868:AMI851869 AWD851868:AWE851869 BFZ851868:BGA851869 BPV851868:BPW851869 BZR851868:BZS851869 CJN851868:CJO851869 CTJ851868:CTK851869 DDF851868:DDG851869 DNB851868:DNC851869 DWX851868:DWY851869 EGT851868:EGU851869 EQP851868:EQQ851869 FAL851868:FAM851869 FKH851868:FKI851869 FUD851868:FUE851869 GDZ851868:GEA851869 GNV851868:GNW851869 GXR851868:GXS851869 HHN851868:HHO851869 HRJ851868:HRK851869 IBF851868:IBG851869 ILB851868:ILC851869 IUX851868:IUY851869 JET851868:JEU851869 JOP851868:JOQ851869 JYL851868:JYM851869 KIH851868:KII851869 KSD851868:KSE851869 LBZ851868:LCA851869 LLV851868:LLW851869 LVR851868:LVS851869 MFN851868:MFO851869 MPJ851868:MPK851869 MZF851868:MZG851869 NJB851868:NJC851869 NSX851868:NSY851869 OCT851868:OCU851869 OMP851868:OMQ851869 OWL851868:OWM851869 PGH851868:PGI851869 PQD851868:PQE851869 PZZ851868:QAA851869 QJV851868:QJW851869 QTR851868:QTS851869 RDN851868:RDO851869 RNJ851868:RNK851869 RXF851868:RXG851869 SHB851868:SHC851869 SQX851868:SQY851869 TAT851868:TAU851869 TKP851868:TKQ851869 TUL851868:TUM851869 UEH851868:UEI851869 UOD851868:UOE851869 UXZ851868:UYA851869 VHV851868:VHW851869 VRR851868:VRS851869 WBN851868:WBO851869 WLJ851868:WLK851869 WVF851868:WVG851869 IT917404:IU917405 SP917404:SQ917405 ACL917404:ACM917405 AMH917404:AMI917405 AWD917404:AWE917405 BFZ917404:BGA917405 BPV917404:BPW917405 BZR917404:BZS917405 CJN917404:CJO917405 CTJ917404:CTK917405 DDF917404:DDG917405 DNB917404:DNC917405 DWX917404:DWY917405 EGT917404:EGU917405 EQP917404:EQQ917405 FAL917404:FAM917405 FKH917404:FKI917405 FUD917404:FUE917405 GDZ917404:GEA917405 GNV917404:GNW917405 GXR917404:GXS917405 HHN917404:HHO917405 HRJ917404:HRK917405 IBF917404:IBG917405 ILB917404:ILC917405 IUX917404:IUY917405 JET917404:JEU917405 JOP917404:JOQ917405 JYL917404:JYM917405 KIH917404:KII917405 KSD917404:KSE917405 LBZ917404:LCA917405 LLV917404:LLW917405 LVR917404:LVS917405 MFN917404:MFO917405 MPJ917404:MPK917405 MZF917404:MZG917405 NJB917404:NJC917405 NSX917404:NSY917405 OCT917404:OCU917405 OMP917404:OMQ917405 OWL917404:OWM917405 PGH917404:PGI917405 PQD917404:PQE917405 PZZ917404:QAA917405 QJV917404:QJW917405 QTR917404:QTS917405 RDN917404:RDO917405 RNJ917404:RNK917405 RXF917404:RXG917405 SHB917404:SHC917405 SQX917404:SQY917405 TAT917404:TAU917405 TKP917404:TKQ917405 TUL917404:TUM917405 UEH917404:UEI917405 UOD917404:UOE917405 UXZ917404:UYA917405 VHV917404:VHW917405 VRR917404:VRS917405 WBN917404:WBO917405 WLJ917404:WLK917405 WVF917404:WVG917405 IT982940:IU982941 SP982940:SQ982941 ACL982940:ACM982941 AMH982940:AMI982941 AWD982940:AWE982941 BFZ982940:BGA982941 BPV982940:BPW982941 BZR982940:BZS982941 CJN982940:CJO982941 CTJ982940:CTK982941 DDF982940:DDG982941 DNB982940:DNC982941 DWX982940:DWY982941 EGT982940:EGU982941 EQP982940:EQQ982941 FAL982940:FAM982941 FKH982940:FKI982941 FUD982940:FUE982941 GDZ982940:GEA982941 GNV982940:GNW982941 GXR982940:GXS982941 HHN982940:HHO982941 HRJ982940:HRK982941 IBF982940:IBG982941 ILB982940:ILC982941 IUX982940:IUY982941 JET982940:JEU982941 JOP982940:JOQ982941 JYL982940:JYM982941 KIH982940:KII982941 KSD982940:KSE982941 LBZ982940:LCA982941 LLV982940:LLW982941 LVR982940:LVS982941 MFN982940:MFO982941 MPJ982940:MPK982941 MZF982940:MZG982941 NJB982940:NJC982941 NSX982940:NSY982941 OCT982940:OCU982941 OMP982940:OMQ982941 OWL982940:OWM982941 PGH982940:PGI982941 PQD982940:PQE982941 PZZ982940:QAA982941 QJV982940:QJW982941 QTR982940:QTS982941 RDN982940:RDO982941 RNJ982940:RNK982941 RXF982940:RXG982941 SHB982940:SHC982941 SQX982940:SQY982941 TAT982940:TAU982941 TKP982940:TKQ982941 TUL982940:TUM982941 UEH982940:UEI982941 UOD982940:UOE982941 UXZ982940:UYA982941 VHV982940:VHW982941 VRR982940:VRS982941 WBN982940:WBO982941 WLJ982940:WLK982941 WVF982940:WVG982941 IT65430:IU65430 SP65430:SQ65430 ACL65430:ACM65430 AMH65430:AMI65430 AWD65430:AWE65430 BFZ65430:BGA65430 BPV65430:BPW65430 BZR65430:BZS65430 CJN65430:CJO65430 CTJ65430:CTK65430 DDF65430:DDG65430 DNB65430:DNC65430 DWX65430:DWY65430 EGT65430:EGU65430 EQP65430:EQQ65430 FAL65430:FAM65430 FKH65430:FKI65430 FUD65430:FUE65430 GDZ65430:GEA65430 GNV65430:GNW65430 GXR65430:GXS65430 HHN65430:HHO65430 HRJ65430:HRK65430 IBF65430:IBG65430 ILB65430:ILC65430 IUX65430:IUY65430 JET65430:JEU65430 JOP65430:JOQ65430 JYL65430:JYM65430 KIH65430:KII65430 KSD65430:KSE65430 LBZ65430:LCA65430 LLV65430:LLW65430 LVR65430:LVS65430 MFN65430:MFO65430 MPJ65430:MPK65430 MZF65430:MZG65430 NJB65430:NJC65430 NSX65430:NSY65430 OCT65430:OCU65430 OMP65430:OMQ65430 OWL65430:OWM65430 PGH65430:PGI65430 PQD65430:PQE65430 PZZ65430:QAA65430 QJV65430:QJW65430 QTR65430:QTS65430 RDN65430:RDO65430 RNJ65430:RNK65430 RXF65430:RXG65430 SHB65430:SHC65430 SQX65430:SQY65430 TAT65430:TAU65430 TKP65430:TKQ65430 TUL65430:TUM65430 UEH65430:UEI65430 UOD65430:UOE65430 UXZ65430:UYA65430 VHV65430:VHW65430 VRR65430:VRS65430 WBN65430:WBO65430 WLJ65430:WLK65430 WVF65430:WVG65430 IT130966:IU130966 SP130966:SQ130966 ACL130966:ACM130966 AMH130966:AMI130966 AWD130966:AWE130966 BFZ130966:BGA130966 BPV130966:BPW130966 BZR130966:BZS130966 CJN130966:CJO130966 CTJ130966:CTK130966 DDF130966:DDG130966 DNB130966:DNC130966 DWX130966:DWY130966 EGT130966:EGU130966 EQP130966:EQQ130966 FAL130966:FAM130966 FKH130966:FKI130966 FUD130966:FUE130966 GDZ130966:GEA130966 GNV130966:GNW130966 GXR130966:GXS130966 HHN130966:HHO130966 HRJ130966:HRK130966 IBF130966:IBG130966 ILB130966:ILC130966 IUX130966:IUY130966 JET130966:JEU130966 JOP130966:JOQ130966 JYL130966:JYM130966 KIH130966:KII130966 KSD130966:KSE130966 LBZ130966:LCA130966 LLV130966:LLW130966 LVR130966:LVS130966 MFN130966:MFO130966 MPJ130966:MPK130966 MZF130966:MZG130966 NJB130966:NJC130966 NSX130966:NSY130966 OCT130966:OCU130966 OMP130966:OMQ130966 OWL130966:OWM130966 PGH130966:PGI130966 PQD130966:PQE130966 PZZ130966:QAA130966 QJV130966:QJW130966 QTR130966:QTS130966 RDN130966:RDO130966 RNJ130966:RNK130966 RXF130966:RXG130966 SHB130966:SHC130966 SQX130966:SQY130966 TAT130966:TAU130966 TKP130966:TKQ130966 TUL130966:TUM130966 UEH130966:UEI130966 UOD130966:UOE130966 UXZ130966:UYA130966 VHV130966:VHW130966 VRR130966:VRS130966 WBN130966:WBO130966 WLJ130966:WLK130966 WVF130966:WVG130966 IT196502:IU196502 SP196502:SQ196502 ACL196502:ACM196502 AMH196502:AMI196502 AWD196502:AWE196502 BFZ196502:BGA196502 BPV196502:BPW196502 BZR196502:BZS196502 CJN196502:CJO196502 CTJ196502:CTK196502 DDF196502:DDG196502 DNB196502:DNC196502 DWX196502:DWY196502 EGT196502:EGU196502 EQP196502:EQQ196502 FAL196502:FAM196502 FKH196502:FKI196502 FUD196502:FUE196502 GDZ196502:GEA196502 GNV196502:GNW196502 GXR196502:GXS196502 HHN196502:HHO196502 HRJ196502:HRK196502 IBF196502:IBG196502 ILB196502:ILC196502 IUX196502:IUY196502 JET196502:JEU196502 JOP196502:JOQ196502 JYL196502:JYM196502 KIH196502:KII196502 KSD196502:KSE196502 LBZ196502:LCA196502 LLV196502:LLW196502 LVR196502:LVS196502 MFN196502:MFO196502 MPJ196502:MPK196502 MZF196502:MZG196502 NJB196502:NJC196502 NSX196502:NSY196502 OCT196502:OCU196502 OMP196502:OMQ196502 OWL196502:OWM196502 PGH196502:PGI196502 PQD196502:PQE196502 PZZ196502:QAA196502 QJV196502:QJW196502 QTR196502:QTS196502 RDN196502:RDO196502 RNJ196502:RNK196502 RXF196502:RXG196502 SHB196502:SHC196502 SQX196502:SQY196502 TAT196502:TAU196502 TKP196502:TKQ196502 TUL196502:TUM196502 UEH196502:UEI196502 UOD196502:UOE196502 UXZ196502:UYA196502 VHV196502:VHW196502 VRR196502:VRS196502 WBN196502:WBO196502 WLJ196502:WLK196502 WVF196502:WVG196502 IT262038:IU262038 SP262038:SQ262038 ACL262038:ACM262038 AMH262038:AMI262038 AWD262038:AWE262038 BFZ262038:BGA262038 BPV262038:BPW262038 BZR262038:BZS262038 CJN262038:CJO262038 CTJ262038:CTK262038 DDF262038:DDG262038 DNB262038:DNC262038 DWX262038:DWY262038 EGT262038:EGU262038 EQP262038:EQQ262038 FAL262038:FAM262038 FKH262038:FKI262038 FUD262038:FUE262038 GDZ262038:GEA262038 GNV262038:GNW262038 GXR262038:GXS262038 HHN262038:HHO262038 HRJ262038:HRK262038 IBF262038:IBG262038 ILB262038:ILC262038 IUX262038:IUY262038 JET262038:JEU262038 JOP262038:JOQ262038 JYL262038:JYM262038 KIH262038:KII262038 KSD262038:KSE262038 LBZ262038:LCA262038 LLV262038:LLW262038 LVR262038:LVS262038 MFN262038:MFO262038 MPJ262038:MPK262038 MZF262038:MZG262038 NJB262038:NJC262038 NSX262038:NSY262038 OCT262038:OCU262038 OMP262038:OMQ262038 OWL262038:OWM262038 PGH262038:PGI262038 PQD262038:PQE262038 PZZ262038:QAA262038 QJV262038:QJW262038 QTR262038:QTS262038 RDN262038:RDO262038 RNJ262038:RNK262038 RXF262038:RXG262038 SHB262038:SHC262038 SQX262038:SQY262038 TAT262038:TAU262038 TKP262038:TKQ262038 TUL262038:TUM262038 UEH262038:UEI262038 UOD262038:UOE262038 UXZ262038:UYA262038 VHV262038:VHW262038 VRR262038:VRS262038 WBN262038:WBO262038 WLJ262038:WLK262038 WVF262038:WVG262038 IT327574:IU327574 SP327574:SQ327574 ACL327574:ACM327574 AMH327574:AMI327574 AWD327574:AWE327574 BFZ327574:BGA327574 BPV327574:BPW327574 BZR327574:BZS327574 CJN327574:CJO327574 CTJ327574:CTK327574 DDF327574:DDG327574 DNB327574:DNC327574 DWX327574:DWY327574 EGT327574:EGU327574 EQP327574:EQQ327574 FAL327574:FAM327574 FKH327574:FKI327574 FUD327574:FUE327574 GDZ327574:GEA327574 GNV327574:GNW327574 GXR327574:GXS327574 HHN327574:HHO327574 HRJ327574:HRK327574 IBF327574:IBG327574 ILB327574:ILC327574 IUX327574:IUY327574 JET327574:JEU327574 JOP327574:JOQ327574 JYL327574:JYM327574 KIH327574:KII327574 KSD327574:KSE327574 LBZ327574:LCA327574 LLV327574:LLW327574 LVR327574:LVS327574 MFN327574:MFO327574 MPJ327574:MPK327574 MZF327574:MZG327574 NJB327574:NJC327574 NSX327574:NSY327574 OCT327574:OCU327574 OMP327574:OMQ327574 OWL327574:OWM327574 PGH327574:PGI327574 PQD327574:PQE327574 PZZ327574:QAA327574 QJV327574:QJW327574 QTR327574:QTS327574 RDN327574:RDO327574 RNJ327574:RNK327574 RXF327574:RXG327574 SHB327574:SHC327574 SQX327574:SQY327574 TAT327574:TAU327574 TKP327574:TKQ327574 TUL327574:TUM327574 UEH327574:UEI327574 UOD327574:UOE327574 UXZ327574:UYA327574 VHV327574:VHW327574 VRR327574:VRS327574 WBN327574:WBO327574 WLJ327574:WLK327574 WVF327574:WVG327574 IT393110:IU393110 SP393110:SQ393110 ACL393110:ACM393110 AMH393110:AMI393110 AWD393110:AWE393110 BFZ393110:BGA393110 BPV393110:BPW393110 BZR393110:BZS393110 CJN393110:CJO393110 CTJ393110:CTK393110 DDF393110:DDG393110 DNB393110:DNC393110 DWX393110:DWY393110 EGT393110:EGU393110 EQP393110:EQQ393110 FAL393110:FAM393110 FKH393110:FKI393110 FUD393110:FUE393110 GDZ393110:GEA393110 GNV393110:GNW393110 GXR393110:GXS393110 HHN393110:HHO393110 HRJ393110:HRK393110 IBF393110:IBG393110 ILB393110:ILC393110 IUX393110:IUY393110 JET393110:JEU393110 JOP393110:JOQ393110 JYL393110:JYM393110 KIH393110:KII393110 KSD393110:KSE393110 LBZ393110:LCA393110 LLV393110:LLW393110 LVR393110:LVS393110 MFN393110:MFO393110 MPJ393110:MPK393110 MZF393110:MZG393110 NJB393110:NJC393110 NSX393110:NSY393110 OCT393110:OCU393110 OMP393110:OMQ393110 OWL393110:OWM393110 PGH393110:PGI393110 PQD393110:PQE393110 PZZ393110:QAA393110 QJV393110:QJW393110 QTR393110:QTS393110 RDN393110:RDO393110 RNJ393110:RNK393110 RXF393110:RXG393110 SHB393110:SHC393110 SQX393110:SQY393110 TAT393110:TAU393110 TKP393110:TKQ393110 TUL393110:TUM393110 UEH393110:UEI393110 UOD393110:UOE393110 UXZ393110:UYA393110 VHV393110:VHW393110 VRR393110:VRS393110 WBN393110:WBO393110 WLJ393110:WLK393110 WVF393110:WVG393110 IT458646:IU458646 SP458646:SQ458646 ACL458646:ACM458646 AMH458646:AMI458646 AWD458646:AWE458646 BFZ458646:BGA458646 BPV458646:BPW458646 BZR458646:BZS458646 CJN458646:CJO458646 CTJ458646:CTK458646 DDF458646:DDG458646 DNB458646:DNC458646 DWX458646:DWY458646 EGT458646:EGU458646 EQP458646:EQQ458646 FAL458646:FAM458646 FKH458646:FKI458646 FUD458646:FUE458646 GDZ458646:GEA458646 GNV458646:GNW458646 GXR458646:GXS458646 HHN458646:HHO458646 HRJ458646:HRK458646 IBF458646:IBG458646 ILB458646:ILC458646 IUX458646:IUY458646 JET458646:JEU458646 JOP458646:JOQ458646 JYL458646:JYM458646 KIH458646:KII458646 KSD458646:KSE458646 LBZ458646:LCA458646 LLV458646:LLW458646 LVR458646:LVS458646 MFN458646:MFO458646 MPJ458646:MPK458646 MZF458646:MZG458646 NJB458646:NJC458646 NSX458646:NSY458646 OCT458646:OCU458646 OMP458646:OMQ458646 OWL458646:OWM458646 PGH458646:PGI458646 PQD458646:PQE458646 PZZ458646:QAA458646 QJV458646:QJW458646 QTR458646:QTS458646 RDN458646:RDO458646 RNJ458646:RNK458646 RXF458646:RXG458646 SHB458646:SHC458646 SQX458646:SQY458646 TAT458646:TAU458646 TKP458646:TKQ458646 TUL458646:TUM458646 UEH458646:UEI458646 UOD458646:UOE458646 UXZ458646:UYA458646 VHV458646:VHW458646 VRR458646:VRS458646 WBN458646:WBO458646 WLJ458646:WLK458646 WVF458646:WVG458646 IT524182:IU524182 SP524182:SQ524182 ACL524182:ACM524182 AMH524182:AMI524182 AWD524182:AWE524182 BFZ524182:BGA524182 BPV524182:BPW524182 BZR524182:BZS524182 CJN524182:CJO524182 CTJ524182:CTK524182 DDF524182:DDG524182 DNB524182:DNC524182 DWX524182:DWY524182 EGT524182:EGU524182 EQP524182:EQQ524182 FAL524182:FAM524182 FKH524182:FKI524182 FUD524182:FUE524182 GDZ524182:GEA524182 GNV524182:GNW524182 GXR524182:GXS524182 HHN524182:HHO524182 HRJ524182:HRK524182 IBF524182:IBG524182 ILB524182:ILC524182 IUX524182:IUY524182 JET524182:JEU524182 JOP524182:JOQ524182 JYL524182:JYM524182 KIH524182:KII524182 KSD524182:KSE524182 LBZ524182:LCA524182 LLV524182:LLW524182 LVR524182:LVS524182 MFN524182:MFO524182 MPJ524182:MPK524182 MZF524182:MZG524182 NJB524182:NJC524182 NSX524182:NSY524182 OCT524182:OCU524182 OMP524182:OMQ524182 OWL524182:OWM524182 PGH524182:PGI524182 PQD524182:PQE524182 PZZ524182:QAA524182 QJV524182:QJW524182 QTR524182:QTS524182 RDN524182:RDO524182 RNJ524182:RNK524182 RXF524182:RXG524182 SHB524182:SHC524182 SQX524182:SQY524182 TAT524182:TAU524182 TKP524182:TKQ524182 TUL524182:TUM524182 UEH524182:UEI524182 UOD524182:UOE524182 UXZ524182:UYA524182 VHV524182:VHW524182 VRR524182:VRS524182 WBN524182:WBO524182 WLJ524182:WLK524182 WVF524182:WVG524182 IT589718:IU589718 SP589718:SQ589718 ACL589718:ACM589718 AMH589718:AMI589718 AWD589718:AWE589718 BFZ589718:BGA589718 BPV589718:BPW589718 BZR589718:BZS589718 CJN589718:CJO589718 CTJ589718:CTK589718 DDF589718:DDG589718 DNB589718:DNC589718 DWX589718:DWY589718 EGT589718:EGU589718 EQP589718:EQQ589718 FAL589718:FAM589718 FKH589718:FKI589718 FUD589718:FUE589718 GDZ589718:GEA589718 GNV589718:GNW589718 GXR589718:GXS589718 HHN589718:HHO589718 HRJ589718:HRK589718 IBF589718:IBG589718 ILB589718:ILC589718 IUX589718:IUY589718 JET589718:JEU589718 JOP589718:JOQ589718 JYL589718:JYM589718 KIH589718:KII589718 KSD589718:KSE589718 LBZ589718:LCA589718 LLV589718:LLW589718 LVR589718:LVS589718 MFN589718:MFO589718 MPJ589718:MPK589718 MZF589718:MZG589718 NJB589718:NJC589718 NSX589718:NSY589718 OCT589718:OCU589718 OMP589718:OMQ589718 OWL589718:OWM589718 PGH589718:PGI589718 PQD589718:PQE589718 PZZ589718:QAA589718 QJV589718:QJW589718 QTR589718:QTS589718 RDN589718:RDO589718 RNJ589718:RNK589718 RXF589718:RXG589718 SHB589718:SHC589718 SQX589718:SQY589718 TAT589718:TAU589718 TKP589718:TKQ589718 TUL589718:TUM589718 UEH589718:UEI589718 UOD589718:UOE589718 UXZ589718:UYA589718 VHV589718:VHW589718 VRR589718:VRS589718 WBN589718:WBO589718 WLJ589718:WLK589718 WVF589718:WVG589718 IT655254:IU655254 SP655254:SQ655254 ACL655254:ACM655254 AMH655254:AMI655254 AWD655254:AWE655254 BFZ655254:BGA655254 BPV655254:BPW655254 BZR655254:BZS655254 CJN655254:CJO655254 CTJ655254:CTK655254 DDF655254:DDG655254 DNB655254:DNC655254 DWX655254:DWY655254 EGT655254:EGU655254 EQP655254:EQQ655254 FAL655254:FAM655254 FKH655254:FKI655254 FUD655254:FUE655254 GDZ655254:GEA655254 GNV655254:GNW655254 GXR655254:GXS655254 HHN655254:HHO655254 HRJ655254:HRK655254 IBF655254:IBG655254 ILB655254:ILC655254 IUX655254:IUY655254 JET655254:JEU655254 JOP655254:JOQ655254 JYL655254:JYM655254 KIH655254:KII655254 KSD655254:KSE655254 LBZ655254:LCA655254 LLV655254:LLW655254 LVR655254:LVS655254 MFN655254:MFO655254 MPJ655254:MPK655254 MZF655254:MZG655254 NJB655254:NJC655254 NSX655254:NSY655254 OCT655254:OCU655254 OMP655254:OMQ655254 OWL655254:OWM655254 PGH655254:PGI655254 PQD655254:PQE655254 PZZ655254:QAA655254 QJV655254:QJW655254 QTR655254:QTS655254 RDN655254:RDO655254 RNJ655254:RNK655254 RXF655254:RXG655254 SHB655254:SHC655254 SQX655254:SQY655254 TAT655254:TAU655254 TKP655254:TKQ655254 TUL655254:TUM655254 UEH655254:UEI655254 UOD655254:UOE655254 UXZ655254:UYA655254 VHV655254:VHW655254 VRR655254:VRS655254 WBN655254:WBO655254 WLJ655254:WLK655254 WVF655254:WVG655254 IT720790:IU720790 SP720790:SQ720790 ACL720790:ACM720790 AMH720790:AMI720790 AWD720790:AWE720790 BFZ720790:BGA720790 BPV720790:BPW720790 BZR720790:BZS720790 CJN720790:CJO720790 CTJ720790:CTK720790 DDF720790:DDG720790 DNB720790:DNC720790 DWX720790:DWY720790 EGT720790:EGU720790 EQP720790:EQQ720790 FAL720790:FAM720790 FKH720790:FKI720790 FUD720790:FUE720790 GDZ720790:GEA720790 GNV720790:GNW720790 GXR720790:GXS720790 HHN720790:HHO720790 HRJ720790:HRK720790 IBF720790:IBG720790 ILB720790:ILC720790 IUX720790:IUY720790 JET720790:JEU720790 JOP720790:JOQ720790 JYL720790:JYM720790 KIH720790:KII720790 KSD720790:KSE720790 LBZ720790:LCA720790 LLV720790:LLW720790 LVR720790:LVS720790 MFN720790:MFO720790 MPJ720790:MPK720790 MZF720790:MZG720790 NJB720790:NJC720790 NSX720790:NSY720790 OCT720790:OCU720790 OMP720790:OMQ720790 OWL720790:OWM720790 PGH720790:PGI720790 PQD720790:PQE720790 PZZ720790:QAA720790 QJV720790:QJW720790 QTR720790:QTS720790 RDN720790:RDO720790 RNJ720790:RNK720790 RXF720790:RXG720790 SHB720790:SHC720790 SQX720790:SQY720790 TAT720790:TAU720790 TKP720790:TKQ720790 TUL720790:TUM720790 UEH720790:UEI720790 UOD720790:UOE720790 UXZ720790:UYA720790 VHV720790:VHW720790 VRR720790:VRS720790 WBN720790:WBO720790 WLJ720790:WLK720790 WVF720790:WVG720790 IT786326:IU786326 SP786326:SQ786326 ACL786326:ACM786326 AMH786326:AMI786326 AWD786326:AWE786326 BFZ786326:BGA786326 BPV786326:BPW786326 BZR786326:BZS786326 CJN786326:CJO786326 CTJ786326:CTK786326 DDF786326:DDG786326 DNB786326:DNC786326 DWX786326:DWY786326 EGT786326:EGU786326 EQP786326:EQQ786326 FAL786326:FAM786326 FKH786326:FKI786326 FUD786326:FUE786326 GDZ786326:GEA786326 GNV786326:GNW786326 GXR786326:GXS786326 HHN786326:HHO786326 HRJ786326:HRK786326 IBF786326:IBG786326 ILB786326:ILC786326 IUX786326:IUY786326 JET786326:JEU786326 JOP786326:JOQ786326 JYL786326:JYM786326 KIH786326:KII786326 KSD786326:KSE786326 LBZ786326:LCA786326 LLV786326:LLW786326 LVR786326:LVS786326 MFN786326:MFO786326 MPJ786326:MPK786326 MZF786326:MZG786326 NJB786326:NJC786326 NSX786326:NSY786326 OCT786326:OCU786326 OMP786326:OMQ786326 OWL786326:OWM786326 PGH786326:PGI786326 PQD786326:PQE786326 PZZ786326:QAA786326 QJV786326:QJW786326 QTR786326:QTS786326 RDN786326:RDO786326 RNJ786326:RNK786326 RXF786326:RXG786326 SHB786326:SHC786326 SQX786326:SQY786326 TAT786326:TAU786326 TKP786326:TKQ786326 TUL786326:TUM786326 UEH786326:UEI786326 UOD786326:UOE786326 UXZ786326:UYA786326 VHV786326:VHW786326 VRR786326:VRS786326 WBN786326:WBO786326 WLJ786326:WLK786326 WVF786326:WVG786326 IT851862:IU851862 SP851862:SQ851862 ACL851862:ACM851862 AMH851862:AMI851862 AWD851862:AWE851862 BFZ851862:BGA851862 BPV851862:BPW851862 BZR851862:BZS851862 CJN851862:CJO851862 CTJ851862:CTK851862 DDF851862:DDG851862 DNB851862:DNC851862 DWX851862:DWY851862 EGT851862:EGU851862 EQP851862:EQQ851862 FAL851862:FAM851862 FKH851862:FKI851862 FUD851862:FUE851862 GDZ851862:GEA851862 GNV851862:GNW851862 GXR851862:GXS851862 HHN851862:HHO851862 HRJ851862:HRK851862 IBF851862:IBG851862 ILB851862:ILC851862 IUX851862:IUY851862 JET851862:JEU851862 JOP851862:JOQ851862 JYL851862:JYM851862 KIH851862:KII851862 KSD851862:KSE851862 LBZ851862:LCA851862 LLV851862:LLW851862 LVR851862:LVS851862 MFN851862:MFO851862 MPJ851862:MPK851862 MZF851862:MZG851862 NJB851862:NJC851862 NSX851862:NSY851862 OCT851862:OCU851862 OMP851862:OMQ851862 OWL851862:OWM851862 PGH851862:PGI851862 PQD851862:PQE851862 PZZ851862:QAA851862 QJV851862:QJW851862 QTR851862:QTS851862 RDN851862:RDO851862 RNJ851862:RNK851862 RXF851862:RXG851862 SHB851862:SHC851862 SQX851862:SQY851862 TAT851862:TAU851862 TKP851862:TKQ851862 TUL851862:TUM851862 UEH851862:UEI851862 UOD851862:UOE851862 UXZ851862:UYA851862 VHV851862:VHW851862 VRR851862:VRS851862 WBN851862:WBO851862 WLJ851862:WLK851862 WVF851862:WVG851862 IT917398:IU917398 SP917398:SQ917398 ACL917398:ACM917398 AMH917398:AMI917398 AWD917398:AWE917398 BFZ917398:BGA917398 BPV917398:BPW917398 BZR917398:BZS917398 CJN917398:CJO917398 CTJ917398:CTK917398 DDF917398:DDG917398 DNB917398:DNC917398 DWX917398:DWY917398 EGT917398:EGU917398 EQP917398:EQQ917398 FAL917398:FAM917398 FKH917398:FKI917398 FUD917398:FUE917398 GDZ917398:GEA917398 GNV917398:GNW917398 GXR917398:GXS917398 HHN917398:HHO917398 HRJ917398:HRK917398 IBF917398:IBG917398 ILB917398:ILC917398 IUX917398:IUY917398 JET917398:JEU917398 JOP917398:JOQ917398 JYL917398:JYM917398 KIH917398:KII917398 KSD917398:KSE917398 LBZ917398:LCA917398 LLV917398:LLW917398 LVR917398:LVS917398 MFN917398:MFO917398 MPJ917398:MPK917398 MZF917398:MZG917398 NJB917398:NJC917398 NSX917398:NSY917398 OCT917398:OCU917398 OMP917398:OMQ917398 OWL917398:OWM917398 PGH917398:PGI917398 PQD917398:PQE917398 PZZ917398:QAA917398 QJV917398:QJW917398 QTR917398:QTS917398 RDN917398:RDO917398 RNJ917398:RNK917398 RXF917398:RXG917398 SHB917398:SHC917398 SQX917398:SQY917398 TAT917398:TAU917398 TKP917398:TKQ917398 TUL917398:TUM917398 UEH917398:UEI917398 UOD917398:UOE917398 UXZ917398:UYA917398 VHV917398:VHW917398 VRR917398:VRS917398 WBN917398:WBO917398 WLJ917398:WLK917398 WVF917398:WVG917398 IT982934:IU982934 SP982934:SQ982934 ACL982934:ACM982934 AMH982934:AMI982934 AWD982934:AWE982934 BFZ982934:BGA982934 BPV982934:BPW982934 BZR982934:BZS982934 CJN982934:CJO982934 CTJ982934:CTK982934 DDF982934:DDG982934 DNB982934:DNC982934 DWX982934:DWY982934 EGT982934:EGU982934 EQP982934:EQQ982934 FAL982934:FAM982934 FKH982934:FKI982934 FUD982934:FUE982934 GDZ982934:GEA982934 GNV982934:GNW982934 GXR982934:GXS982934 HHN982934:HHO982934 HRJ982934:HRK982934 IBF982934:IBG982934 ILB982934:ILC982934 IUX982934:IUY982934 JET982934:JEU982934 JOP982934:JOQ982934 JYL982934:JYM982934 KIH982934:KII982934 KSD982934:KSE982934 LBZ982934:LCA982934 LLV982934:LLW982934 LVR982934:LVS982934 MFN982934:MFO982934 MPJ982934:MPK982934 MZF982934:MZG982934 NJB982934:NJC982934 NSX982934:NSY982934 OCT982934:OCU982934 OMP982934:OMQ982934 OWL982934:OWM982934 PGH982934:PGI982934 PQD982934:PQE982934 PZZ982934:QAA982934 QJV982934:QJW982934 QTR982934:QTS982934 RDN982934:RDO982934 RNJ982934:RNK982934 RXF982934:RXG982934 SHB982934:SHC982934 SQX982934:SQY982934 TAT982934:TAU982934 TKP982934:TKQ982934 TUL982934:TUM982934 UEH982934:UEI982934 UOD982934:UOE982934 UXZ982934:UYA982934 VHV982934:VHW982934 VRR982934:VRS982934 WBN982934:WBO982934 WLJ982934:WLK982934 WVF982934:WVG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6C5152D1-9B12-4DF0-A481-4C064FFD5547}">
      <formula1>999999999999</formula1>
    </dataValidation>
    <dataValidation type="whole" operator="notEqual" allowBlank="1" showInputMessage="1" showErrorMessage="1" errorTitle="Pogrešan unos" error="Mogu se unijeti samo cjelobrojne pozitivne ili negativne vrijednosti." sqref="IT65394:IU65394 SP65394:SQ65394 ACL65394:ACM65394 AMH65394:AMI65394 AWD65394:AWE65394 BFZ65394:BGA65394 BPV65394:BPW65394 BZR65394:BZS65394 CJN65394:CJO65394 CTJ65394:CTK65394 DDF65394:DDG65394 DNB65394:DNC65394 DWX65394:DWY65394 EGT65394:EGU65394 EQP65394:EQQ65394 FAL65394:FAM65394 FKH65394:FKI65394 FUD65394:FUE65394 GDZ65394:GEA65394 GNV65394:GNW65394 GXR65394:GXS65394 HHN65394:HHO65394 HRJ65394:HRK65394 IBF65394:IBG65394 ILB65394:ILC65394 IUX65394:IUY65394 JET65394:JEU65394 JOP65394:JOQ65394 JYL65394:JYM65394 KIH65394:KII65394 KSD65394:KSE65394 LBZ65394:LCA65394 LLV65394:LLW65394 LVR65394:LVS65394 MFN65394:MFO65394 MPJ65394:MPK65394 MZF65394:MZG65394 NJB65394:NJC65394 NSX65394:NSY65394 OCT65394:OCU65394 OMP65394:OMQ65394 OWL65394:OWM65394 PGH65394:PGI65394 PQD65394:PQE65394 PZZ65394:QAA65394 QJV65394:QJW65394 QTR65394:QTS65394 RDN65394:RDO65394 RNJ65394:RNK65394 RXF65394:RXG65394 SHB65394:SHC65394 SQX65394:SQY65394 TAT65394:TAU65394 TKP65394:TKQ65394 TUL65394:TUM65394 UEH65394:UEI65394 UOD65394:UOE65394 UXZ65394:UYA65394 VHV65394:VHW65394 VRR65394:VRS65394 WBN65394:WBO65394 WLJ65394:WLK65394 WVF65394:WVG65394 IT130930:IU130930 SP130930:SQ130930 ACL130930:ACM130930 AMH130930:AMI130930 AWD130930:AWE130930 BFZ130930:BGA130930 BPV130930:BPW130930 BZR130930:BZS130930 CJN130930:CJO130930 CTJ130930:CTK130930 DDF130930:DDG130930 DNB130930:DNC130930 DWX130930:DWY130930 EGT130930:EGU130930 EQP130930:EQQ130930 FAL130930:FAM130930 FKH130930:FKI130930 FUD130930:FUE130930 GDZ130930:GEA130930 GNV130930:GNW130930 GXR130930:GXS130930 HHN130930:HHO130930 HRJ130930:HRK130930 IBF130930:IBG130930 ILB130930:ILC130930 IUX130930:IUY130930 JET130930:JEU130930 JOP130930:JOQ130930 JYL130930:JYM130930 KIH130930:KII130930 KSD130930:KSE130930 LBZ130930:LCA130930 LLV130930:LLW130930 LVR130930:LVS130930 MFN130930:MFO130930 MPJ130930:MPK130930 MZF130930:MZG130930 NJB130930:NJC130930 NSX130930:NSY130930 OCT130930:OCU130930 OMP130930:OMQ130930 OWL130930:OWM130930 PGH130930:PGI130930 PQD130930:PQE130930 PZZ130930:QAA130930 QJV130930:QJW130930 QTR130930:QTS130930 RDN130930:RDO130930 RNJ130930:RNK130930 RXF130930:RXG130930 SHB130930:SHC130930 SQX130930:SQY130930 TAT130930:TAU130930 TKP130930:TKQ130930 TUL130930:TUM130930 UEH130930:UEI130930 UOD130930:UOE130930 UXZ130930:UYA130930 VHV130930:VHW130930 VRR130930:VRS130930 WBN130930:WBO130930 WLJ130930:WLK130930 WVF130930:WVG130930 IT196466:IU196466 SP196466:SQ196466 ACL196466:ACM196466 AMH196466:AMI196466 AWD196466:AWE196466 BFZ196466:BGA196466 BPV196466:BPW196466 BZR196466:BZS196466 CJN196466:CJO196466 CTJ196466:CTK196466 DDF196466:DDG196466 DNB196466:DNC196466 DWX196466:DWY196466 EGT196466:EGU196466 EQP196466:EQQ196466 FAL196466:FAM196466 FKH196466:FKI196466 FUD196466:FUE196466 GDZ196466:GEA196466 GNV196466:GNW196466 GXR196466:GXS196466 HHN196466:HHO196466 HRJ196466:HRK196466 IBF196466:IBG196466 ILB196466:ILC196466 IUX196466:IUY196466 JET196466:JEU196466 JOP196466:JOQ196466 JYL196466:JYM196466 KIH196466:KII196466 KSD196466:KSE196466 LBZ196466:LCA196466 LLV196466:LLW196466 LVR196466:LVS196466 MFN196466:MFO196466 MPJ196466:MPK196466 MZF196466:MZG196466 NJB196466:NJC196466 NSX196466:NSY196466 OCT196466:OCU196466 OMP196466:OMQ196466 OWL196466:OWM196466 PGH196466:PGI196466 PQD196466:PQE196466 PZZ196466:QAA196466 QJV196466:QJW196466 QTR196466:QTS196466 RDN196466:RDO196466 RNJ196466:RNK196466 RXF196466:RXG196466 SHB196466:SHC196466 SQX196466:SQY196466 TAT196466:TAU196466 TKP196466:TKQ196466 TUL196466:TUM196466 UEH196466:UEI196466 UOD196466:UOE196466 UXZ196466:UYA196466 VHV196466:VHW196466 VRR196466:VRS196466 WBN196466:WBO196466 WLJ196466:WLK196466 WVF196466:WVG196466 IT262002:IU262002 SP262002:SQ262002 ACL262002:ACM262002 AMH262002:AMI262002 AWD262002:AWE262002 BFZ262002:BGA262002 BPV262002:BPW262002 BZR262002:BZS262002 CJN262002:CJO262002 CTJ262002:CTK262002 DDF262002:DDG262002 DNB262002:DNC262002 DWX262002:DWY262002 EGT262002:EGU262002 EQP262002:EQQ262002 FAL262002:FAM262002 FKH262002:FKI262002 FUD262002:FUE262002 GDZ262002:GEA262002 GNV262002:GNW262002 GXR262002:GXS262002 HHN262002:HHO262002 HRJ262002:HRK262002 IBF262002:IBG262002 ILB262002:ILC262002 IUX262002:IUY262002 JET262002:JEU262002 JOP262002:JOQ262002 JYL262002:JYM262002 KIH262002:KII262002 KSD262002:KSE262002 LBZ262002:LCA262002 LLV262002:LLW262002 LVR262002:LVS262002 MFN262002:MFO262002 MPJ262002:MPK262002 MZF262002:MZG262002 NJB262002:NJC262002 NSX262002:NSY262002 OCT262002:OCU262002 OMP262002:OMQ262002 OWL262002:OWM262002 PGH262002:PGI262002 PQD262002:PQE262002 PZZ262002:QAA262002 QJV262002:QJW262002 QTR262002:QTS262002 RDN262002:RDO262002 RNJ262002:RNK262002 RXF262002:RXG262002 SHB262002:SHC262002 SQX262002:SQY262002 TAT262002:TAU262002 TKP262002:TKQ262002 TUL262002:TUM262002 UEH262002:UEI262002 UOD262002:UOE262002 UXZ262002:UYA262002 VHV262002:VHW262002 VRR262002:VRS262002 WBN262002:WBO262002 WLJ262002:WLK262002 WVF262002:WVG262002 IT327538:IU327538 SP327538:SQ327538 ACL327538:ACM327538 AMH327538:AMI327538 AWD327538:AWE327538 BFZ327538:BGA327538 BPV327538:BPW327538 BZR327538:BZS327538 CJN327538:CJO327538 CTJ327538:CTK327538 DDF327538:DDG327538 DNB327538:DNC327538 DWX327538:DWY327538 EGT327538:EGU327538 EQP327538:EQQ327538 FAL327538:FAM327538 FKH327538:FKI327538 FUD327538:FUE327538 GDZ327538:GEA327538 GNV327538:GNW327538 GXR327538:GXS327538 HHN327538:HHO327538 HRJ327538:HRK327538 IBF327538:IBG327538 ILB327538:ILC327538 IUX327538:IUY327538 JET327538:JEU327538 JOP327538:JOQ327538 JYL327538:JYM327538 KIH327538:KII327538 KSD327538:KSE327538 LBZ327538:LCA327538 LLV327538:LLW327538 LVR327538:LVS327538 MFN327538:MFO327538 MPJ327538:MPK327538 MZF327538:MZG327538 NJB327538:NJC327538 NSX327538:NSY327538 OCT327538:OCU327538 OMP327538:OMQ327538 OWL327538:OWM327538 PGH327538:PGI327538 PQD327538:PQE327538 PZZ327538:QAA327538 QJV327538:QJW327538 QTR327538:QTS327538 RDN327538:RDO327538 RNJ327538:RNK327538 RXF327538:RXG327538 SHB327538:SHC327538 SQX327538:SQY327538 TAT327538:TAU327538 TKP327538:TKQ327538 TUL327538:TUM327538 UEH327538:UEI327538 UOD327538:UOE327538 UXZ327538:UYA327538 VHV327538:VHW327538 VRR327538:VRS327538 WBN327538:WBO327538 WLJ327538:WLK327538 WVF327538:WVG327538 IT393074:IU393074 SP393074:SQ393074 ACL393074:ACM393074 AMH393074:AMI393074 AWD393074:AWE393074 BFZ393074:BGA393074 BPV393074:BPW393074 BZR393074:BZS393074 CJN393074:CJO393074 CTJ393074:CTK393074 DDF393074:DDG393074 DNB393074:DNC393074 DWX393074:DWY393074 EGT393074:EGU393074 EQP393074:EQQ393074 FAL393074:FAM393074 FKH393074:FKI393074 FUD393074:FUE393074 GDZ393074:GEA393074 GNV393074:GNW393074 GXR393074:GXS393074 HHN393074:HHO393074 HRJ393074:HRK393074 IBF393074:IBG393074 ILB393074:ILC393074 IUX393074:IUY393074 JET393074:JEU393074 JOP393074:JOQ393074 JYL393074:JYM393074 KIH393074:KII393074 KSD393074:KSE393074 LBZ393074:LCA393074 LLV393074:LLW393074 LVR393074:LVS393074 MFN393074:MFO393074 MPJ393074:MPK393074 MZF393074:MZG393074 NJB393074:NJC393074 NSX393074:NSY393074 OCT393074:OCU393074 OMP393074:OMQ393074 OWL393074:OWM393074 PGH393074:PGI393074 PQD393074:PQE393074 PZZ393074:QAA393074 QJV393074:QJW393074 QTR393074:QTS393074 RDN393074:RDO393074 RNJ393074:RNK393074 RXF393074:RXG393074 SHB393074:SHC393074 SQX393074:SQY393074 TAT393074:TAU393074 TKP393074:TKQ393074 TUL393074:TUM393074 UEH393074:UEI393074 UOD393074:UOE393074 UXZ393074:UYA393074 VHV393074:VHW393074 VRR393074:VRS393074 WBN393074:WBO393074 WLJ393074:WLK393074 WVF393074:WVG393074 IT458610:IU458610 SP458610:SQ458610 ACL458610:ACM458610 AMH458610:AMI458610 AWD458610:AWE458610 BFZ458610:BGA458610 BPV458610:BPW458610 BZR458610:BZS458610 CJN458610:CJO458610 CTJ458610:CTK458610 DDF458610:DDG458610 DNB458610:DNC458610 DWX458610:DWY458610 EGT458610:EGU458610 EQP458610:EQQ458610 FAL458610:FAM458610 FKH458610:FKI458610 FUD458610:FUE458610 GDZ458610:GEA458610 GNV458610:GNW458610 GXR458610:GXS458610 HHN458610:HHO458610 HRJ458610:HRK458610 IBF458610:IBG458610 ILB458610:ILC458610 IUX458610:IUY458610 JET458610:JEU458610 JOP458610:JOQ458610 JYL458610:JYM458610 KIH458610:KII458610 KSD458610:KSE458610 LBZ458610:LCA458610 LLV458610:LLW458610 LVR458610:LVS458610 MFN458610:MFO458610 MPJ458610:MPK458610 MZF458610:MZG458610 NJB458610:NJC458610 NSX458610:NSY458610 OCT458610:OCU458610 OMP458610:OMQ458610 OWL458610:OWM458610 PGH458610:PGI458610 PQD458610:PQE458610 PZZ458610:QAA458610 QJV458610:QJW458610 QTR458610:QTS458610 RDN458610:RDO458610 RNJ458610:RNK458610 RXF458610:RXG458610 SHB458610:SHC458610 SQX458610:SQY458610 TAT458610:TAU458610 TKP458610:TKQ458610 TUL458610:TUM458610 UEH458610:UEI458610 UOD458610:UOE458610 UXZ458610:UYA458610 VHV458610:VHW458610 VRR458610:VRS458610 WBN458610:WBO458610 WLJ458610:WLK458610 WVF458610:WVG458610 IT524146:IU524146 SP524146:SQ524146 ACL524146:ACM524146 AMH524146:AMI524146 AWD524146:AWE524146 BFZ524146:BGA524146 BPV524146:BPW524146 BZR524146:BZS524146 CJN524146:CJO524146 CTJ524146:CTK524146 DDF524146:DDG524146 DNB524146:DNC524146 DWX524146:DWY524146 EGT524146:EGU524146 EQP524146:EQQ524146 FAL524146:FAM524146 FKH524146:FKI524146 FUD524146:FUE524146 GDZ524146:GEA524146 GNV524146:GNW524146 GXR524146:GXS524146 HHN524146:HHO524146 HRJ524146:HRK524146 IBF524146:IBG524146 ILB524146:ILC524146 IUX524146:IUY524146 JET524146:JEU524146 JOP524146:JOQ524146 JYL524146:JYM524146 KIH524146:KII524146 KSD524146:KSE524146 LBZ524146:LCA524146 LLV524146:LLW524146 LVR524146:LVS524146 MFN524146:MFO524146 MPJ524146:MPK524146 MZF524146:MZG524146 NJB524146:NJC524146 NSX524146:NSY524146 OCT524146:OCU524146 OMP524146:OMQ524146 OWL524146:OWM524146 PGH524146:PGI524146 PQD524146:PQE524146 PZZ524146:QAA524146 QJV524146:QJW524146 QTR524146:QTS524146 RDN524146:RDO524146 RNJ524146:RNK524146 RXF524146:RXG524146 SHB524146:SHC524146 SQX524146:SQY524146 TAT524146:TAU524146 TKP524146:TKQ524146 TUL524146:TUM524146 UEH524146:UEI524146 UOD524146:UOE524146 UXZ524146:UYA524146 VHV524146:VHW524146 VRR524146:VRS524146 WBN524146:WBO524146 WLJ524146:WLK524146 WVF524146:WVG524146 IT589682:IU589682 SP589682:SQ589682 ACL589682:ACM589682 AMH589682:AMI589682 AWD589682:AWE589682 BFZ589682:BGA589682 BPV589682:BPW589682 BZR589682:BZS589682 CJN589682:CJO589682 CTJ589682:CTK589682 DDF589682:DDG589682 DNB589682:DNC589682 DWX589682:DWY589682 EGT589682:EGU589682 EQP589682:EQQ589682 FAL589682:FAM589682 FKH589682:FKI589682 FUD589682:FUE589682 GDZ589682:GEA589682 GNV589682:GNW589682 GXR589682:GXS589682 HHN589682:HHO589682 HRJ589682:HRK589682 IBF589682:IBG589682 ILB589682:ILC589682 IUX589682:IUY589682 JET589682:JEU589682 JOP589682:JOQ589682 JYL589682:JYM589682 KIH589682:KII589682 KSD589682:KSE589682 LBZ589682:LCA589682 LLV589682:LLW589682 LVR589682:LVS589682 MFN589682:MFO589682 MPJ589682:MPK589682 MZF589682:MZG589682 NJB589682:NJC589682 NSX589682:NSY589682 OCT589682:OCU589682 OMP589682:OMQ589682 OWL589682:OWM589682 PGH589682:PGI589682 PQD589682:PQE589682 PZZ589682:QAA589682 QJV589682:QJW589682 QTR589682:QTS589682 RDN589682:RDO589682 RNJ589682:RNK589682 RXF589682:RXG589682 SHB589682:SHC589682 SQX589682:SQY589682 TAT589682:TAU589682 TKP589682:TKQ589682 TUL589682:TUM589682 UEH589682:UEI589682 UOD589682:UOE589682 UXZ589682:UYA589682 VHV589682:VHW589682 VRR589682:VRS589682 WBN589682:WBO589682 WLJ589682:WLK589682 WVF589682:WVG589682 IT655218:IU655218 SP655218:SQ655218 ACL655218:ACM655218 AMH655218:AMI655218 AWD655218:AWE655218 BFZ655218:BGA655218 BPV655218:BPW655218 BZR655218:BZS655218 CJN655218:CJO655218 CTJ655218:CTK655218 DDF655218:DDG655218 DNB655218:DNC655218 DWX655218:DWY655218 EGT655218:EGU655218 EQP655218:EQQ655218 FAL655218:FAM655218 FKH655218:FKI655218 FUD655218:FUE655218 GDZ655218:GEA655218 GNV655218:GNW655218 GXR655218:GXS655218 HHN655218:HHO655218 HRJ655218:HRK655218 IBF655218:IBG655218 ILB655218:ILC655218 IUX655218:IUY655218 JET655218:JEU655218 JOP655218:JOQ655218 JYL655218:JYM655218 KIH655218:KII655218 KSD655218:KSE655218 LBZ655218:LCA655218 LLV655218:LLW655218 LVR655218:LVS655218 MFN655218:MFO655218 MPJ655218:MPK655218 MZF655218:MZG655218 NJB655218:NJC655218 NSX655218:NSY655218 OCT655218:OCU655218 OMP655218:OMQ655218 OWL655218:OWM655218 PGH655218:PGI655218 PQD655218:PQE655218 PZZ655218:QAA655218 QJV655218:QJW655218 QTR655218:QTS655218 RDN655218:RDO655218 RNJ655218:RNK655218 RXF655218:RXG655218 SHB655218:SHC655218 SQX655218:SQY655218 TAT655218:TAU655218 TKP655218:TKQ655218 TUL655218:TUM655218 UEH655218:UEI655218 UOD655218:UOE655218 UXZ655218:UYA655218 VHV655218:VHW655218 VRR655218:VRS655218 WBN655218:WBO655218 WLJ655218:WLK655218 WVF655218:WVG655218 IT720754:IU720754 SP720754:SQ720754 ACL720754:ACM720754 AMH720754:AMI720754 AWD720754:AWE720754 BFZ720754:BGA720754 BPV720754:BPW720754 BZR720754:BZS720754 CJN720754:CJO720754 CTJ720754:CTK720754 DDF720754:DDG720754 DNB720754:DNC720754 DWX720754:DWY720754 EGT720754:EGU720754 EQP720754:EQQ720754 FAL720754:FAM720754 FKH720754:FKI720754 FUD720754:FUE720754 GDZ720754:GEA720754 GNV720754:GNW720754 GXR720754:GXS720754 HHN720754:HHO720754 HRJ720754:HRK720754 IBF720754:IBG720754 ILB720754:ILC720754 IUX720754:IUY720754 JET720754:JEU720754 JOP720754:JOQ720754 JYL720754:JYM720754 KIH720754:KII720754 KSD720754:KSE720754 LBZ720754:LCA720754 LLV720754:LLW720754 LVR720754:LVS720754 MFN720754:MFO720754 MPJ720754:MPK720754 MZF720754:MZG720754 NJB720754:NJC720754 NSX720754:NSY720754 OCT720754:OCU720754 OMP720754:OMQ720754 OWL720754:OWM720754 PGH720754:PGI720754 PQD720754:PQE720754 PZZ720754:QAA720754 QJV720754:QJW720754 QTR720754:QTS720754 RDN720754:RDO720754 RNJ720754:RNK720754 RXF720754:RXG720754 SHB720754:SHC720754 SQX720754:SQY720754 TAT720754:TAU720754 TKP720754:TKQ720754 TUL720754:TUM720754 UEH720754:UEI720754 UOD720754:UOE720754 UXZ720754:UYA720754 VHV720754:VHW720754 VRR720754:VRS720754 WBN720754:WBO720754 WLJ720754:WLK720754 WVF720754:WVG720754 IT786290:IU786290 SP786290:SQ786290 ACL786290:ACM786290 AMH786290:AMI786290 AWD786290:AWE786290 BFZ786290:BGA786290 BPV786290:BPW786290 BZR786290:BZS786290 CJN786290:CJO786290 CTJ786290:CTK786290 DDF786290:DDG786290 DNB786290:DNC786290 DWX786290:DWY786290 EGT786290:EGU786290 EQP786290:EQQ786290 FAL786290:FAM786290 FKH786290:FKI786290 FUD786290:FUE786290 GDZ786290:GEA786290 GNV786290:GNW786290 GXR786290:GXS786290 HHN786290:HHO786290 HRJ786290:HRK786290 IBF786290:IBG786290 ILB786290:ILC786290 IUX786290:IUY786290 JET786290:JEU786290 JOP786290:JOQ786290 JYL786290:JYM786290 KIH786290:KII786290 KSD786290:KSE786290 LBZ786290:LCA786290 LLV786290:LLW786290 LVR786290:LVS786290 MFN786290:MFO786290 MPJ786290:MPK786290 MZF786290:MZG786290 NJB786290:NJC786290 NSX786290:NSY786290 OCT786290:OCU786290 OMP786290:OMQ786290 OWL786290:OWM786290 PGH786290:PGI786290 PQD786290:PQE786290 PZZ786290:QAA786290 QJV786290:QJW786290 QTR786290:QTS786290 RDN786290:RDO786290 RNJ786290:RNK786290 RXF786290:RXG786290 SHB786290:SHC786290 SQX786290:SQY786290 TAT786290:TAU786290 TKP786290:TKQ786290 TUL786290:TUM786290 UEH786290:UEI786290 UOD786290:UOE786290 UXZ786290:UYA786290 VHV786290:VHW786290 VRR786290:VRS786290 WBN786290:WBO786290 WLJ786290:WLK786290 WVF786290:WVG786290 IT851826:IU851826 SP851826:SQ851826 ACL851826:ACM851826 AMH851826:AMI851826 AWD851826:AWE851826 BFZ851826:BGA851826 BPV851826:BPW851826 BZR851826:BZS851826 CJN851826:CJO851826 CTJ851826:CTK851826 DDF851826:DDG851826 DNB851826:DNC851826 DWX851826:DWY851826 EGT851826:EGU851826 EQP851826:EQQ851826 FAL851826:FAM851826 FKH851826:FKI851826 FUD851826:FUE851826 GDZ851826:GEA851826 GNV851826:GNW851826 GXR851826:GXS851826 HHN851826:HHO851826 HRJ851826:HRK851826 IBF851826:IBG851826 ILB851826:ILC851826 IUX851826:IUY851826 JET851826:JEU851826 JOP851826:JOQ851826 JYL851826:JYM851826 KIH851826:KII851826 KSD851826:KSE851826 LBZ851826:LCA851826 LLV851826:LLW851826 LVR851826:LVS851826 MFN851826:MFO851826 MPJ851826:MPK851826 MZF851826:MZG851826 NJB851826:NJC851826 NSX851826:NSY851826 OCT851826:OCU851826 OMP851826:OMQ851826 OWL851826:OWM851826 PGH851826:PGI851826 PQD851826:PQE851826 PZZ851826:QAA851826 QJV851826:QJW851826 QTR851826:QTS851826 RDN851826:RDO851826 RNJ851826:RNK851826 RXF851826:RXG851826 SHB851826:SHC851826 SQX851826:SQY851826 TAT851826:TAU851826 TKP851826:TKQ851826 TUL851826:TUM851826 UEH851826:UEI851826 UOD851826:UOE851826 UXZ851826:UYA851826 VHV851826:VHW851826 VRR851826:VRS851826 WBN851826:WBO851826 WLJ851826:WLK851826 WVF851826:WVG851826 IT917362:IU917362 SP917362:SQ917362 ACL917362:ACM917362 AMH917362:AMI917362 AWD917362:AWE917362 BFZ917362:BGA917362 BPV917362:BPW917362 BZR917362:BZS917362 CJN917362:CJO917362 CTJ917362:CTK917362 DDF917362:DDG917362 DNB917362:DNC917362 DWX917362:DWY917362 EGT917362:EGU917362 EQP917362:EQQ917362 FAL917362:FAM917362 FKH917362:FKI917362 FUD917362:FUE917362 GDZ917362:GEA917362 GNV917362:GNW917362 GXR917362:GXS917362 HHN917362:HHO917362 HRJ917362:HRK917362 IBF917362:IBG917362 ILB917362:ILC917362 IUX917362:IUY917362 JET917362:JEU917362 JOP917362:JOQ917362 JYL917362:JYM917362 KIH917362:KII917362 KSD917362:KSE917362 LBZ917362:LCA917362 LLV917362:LLW917362 LVR917362:LVS917362 MFN917362:MFO917362 MPJ917362:MPK917362 MZF917362:MZG917362 NJB917362:NJC917362 NSX917362:NSY917362 OCT917362:OCU917362 OMP917362:OMQ917362 OWL917362:OWM917362 PGH917362:PGI917362 PQD917362:PQE917362 PZZ917362:QAA917362 QJV917362:QJW917362 QTR917362:QTS917362 RDN917362:RDO917362 RNJ917362:RNK917362 RXF917362:RXG917362 SHB917362:SHC917362 SQX917362:SQY917362 TAT917362:TAU917362 TKP917362:TKQ917362 TUL917362:TUM917362 UEH917362:UEI917362 UOD917362:UOE917362 UXZ917362:UYA917362 VHV917362:VHW917362 VRR917362:VRS917362 WBN917362:WBO917362 WLJ917362:WLK917362 WVF917362:WVG917362 IT982898:IU982898 SP982898:SQ982898 ACL982898:ACM982898 AMH982898:AMI982898 AWD982898:AWE982898 BFZ982898:BGA982898 BPV982898:BPW982898 BZR982898:BZS982898 CJN982898:CJO982898 CTJ982898:CTK982898 DDF982898:DDG982898 DNB982898:DNC982898 DWX982898:DWY982898 EGT982898:EGU982898 EQP982898:EQQ982898 FAL982898:FAM982898 FKH982898:FKI982898 FUD982898:FUE982898 GDZ982898:GEA982898 GNV982898:GNW982898 GXR982898:GXS982898 HHN982898:HHO982898 HRJ982898:HRK982898 IBF982898:IBG982898 ILB982898:ILC982898 IUX982898:IUY982898 JET982898:JEU982898 JOP982898:JOQ982898 JYL982898:JYM982898 KIH982898:KII982898 KSD982898:KSE982898 LBZ982898:LCA982898 LLV982898:LLW982898 LVR982898:LVS982898 MFN982898:MFO982898 MPJ982898:MPK982898 MZF982898:MZG982898 NJB982898:NJC982898 NSX982898:NSY982898 OCT982898:OCU982898 OMP982898:OMQ982898 OWL982898:OWM982898 PGH982898:PGI982898 PQD982898:PQE982898 PZZ982898:QAA982898 QJV982898:QJW982898 QTR982898:QTS982898 RDN982898:RDO982898 RNJ982898:RNK982898 RXF982898:RXG982898 SHB982898:SHC982898 SQX982898:SQY982898 TAT982898:TAU982898 TKP982898:TKQ982898 TUL982898:TUM982898 UEH982898:UEI982898 UOD982898:UOE982898 UXZ982898:UYA982898 VHV982898:VHW982898 VRR982898:VRS982898 WBN982898:WBO982898 WLJ982898:WLK982898 WVF982898:WVG982898 H982898 H917362 H851826 H786290 H720754 H655218 H589682 H524146 H458610 H393074 H327538 H262002 H196466 H130930 H65394" xr:uid="{DCBAE405-C940-48F1-B030-B129F8CC4F9F}">
      <formula1>999999999999</formula1>
    </dataValidation>
    <dataValidation type="whole" operator="greaterThanOrEqual" allowBlank="1" showInputMessage="1" showErrorMessage="1" errorTitle="Pogrešan unos" error="Mogu se unijeti samo cjelobrojne pozitivne vrijednosti." sqref="IT65395:IU65429 SP65395:SQ65429 ACL65395:ACM65429 AMH65395:AMI65429 AWD65395:AWE65429 BFZ65395:BGA65429 BPV65395:BPW65429 BZR65395:BZS65429 CJN65395:CJO65429 CTJ65395:CTK65429 DDF65395:DDG65429 DNB65395:DNC65429 DWX65395:DWY65429 EGT65395:EGU65429 EQP65395:EQQ65429 FAL65395:FAM65429 FKH65395:FKI65429 FUD65395:FUE65429 GDZ65395:GEA65429 GNV65395:GNW65429 GXR65395:GXS65429 HHN65395:HHO65429 HRJ65395:HRK65429 IBF65395:IBG65429 ILB65395:ILC65429 IUX65395:IUY65429 JET65395:JEU65429 JOP65395:JOQ65429 JYL65395:JYM65429 KIH65395:KII65429 KSD65395:KSE65429 LBZ65395:LCA65429 LLV65395:LLW65429 LVR65395:LVS65429 MFN65395:MFO65429 MPJ65395:MPK65429 MZF65395:MZG65429 NJB65395:NJC65429 NSX65395:NSY65429 OCT65395:OCU65429 OMP65395:OMQ65429 OWL65395:OWM65429 PGH65395:PGI65429 PQD65395:PQE65429 PZZ65395:QAA65429 QJV65395:QJW65429 QTR65395:QTS65429 RDN65395:RDO65429 RNJ65395:RNK65429 RXF65395:RXG65429 SHB65395:SHC65429 SQX65395:SQY65429 TAT65395:TAU65429 TKP65395:TKQ65429 TUL65395:TUM65429 UEH65395:UEI65429 UOD65395:UOE65429 UXZ65395:UYA65429 VHV65395:VHW65429 VRR65395:VRS65429 WBN65395:WBO65429 WLJ65395:WLK65429 WVF65395:WVG65429 IT130931:IU130965 SP130931:SQ130965 ACL130931:ACM130965 AMH130931:AMI130965 AWD130931:AWE130965 BFZ130931:BGA130965 BPV130931:BPW130965 BZR130931:BZS130965 CJN130931:CJO130965 CTJ130931:CTK130965 DDF130931:DDG130965 DNB130931:DNC130965 DWX130931:DWY130965 EGT130931:EGU130965 EQP130931:EQQ130965 FAL130931:FAM130965 FKH130931:FKI130965 FUD130931:FUE130965 GDZ130931:GEA130965 GNV130931:GNW130965 GXR130931:GXS130965 HHN130931:HHO130965 HRJ130931:HRK130965 IBF130931:IBG130965 ILB130931:ILC130965 IUX130931:IUY130965 JET130931:JEU130965 JOP130931:JOQ130965 JYL130931:JYM130965 KIH130931:KII130965 KSD130931:KSE130965 LBZ130931:LCA130965 LLV130931:LLW130965 LVR130931:LVS130965 MFN130931:MFO130965 MPJ130931:MPK130965 MZF130931:MZG130965 NJB130931:NJC130965 NSX130931:NSY130965 OCT130931:OCU130965 OMP130931:OMQ130965 OWL130931:OWM130965 PGH130931:PGI130965 PQD130931:PQE130965 PZZ130931:QAA130965 QJV130931:QJW130965 QTR130931:QTS130965 RDN130931:RDO130965 RNJ130931:RNK130965 RXF130931:RXG130965 SHB130931:SHC130965 SQX130931:SQY130965 TAT130931:TAU130965 TKP130931:TKQ130965 TUL130931:TUM130965 UEH130931:UEI130965 UOD130931:UOE130965 UXZ130931:UYA130965 VHV130931:VHW130965 VRR130931:VRS130965 WBN130931:WBO130965 WLJ130931:WLK130965 WVF130931:WVG130965 IT196467:IU196501 SP196467:SQ196501 ACL196467:ACM196501 AMH196467:AMI196501 AWD196467:AWE196501 BFZ196467:BGA196501 BPV196467:BPW196501 BZR196467:BZS196501 CJN196467:CJO196501 CTJ196467:CTK196501 DDF196467:DDG196501 DNB196467:DNC196501 DWX196467:DWY196501 EGT196467:EGU196501 EQP196467:EQQ196501 FAL196467:FAM196501 FKH196467:FKI196501 FUD196467:FUE196501 GDZ196467:GEA196501 GNV196467:GNW196501 GXR196467:GXS196501 HHN196467:HHO196501 HRJ196467:HRK196501 IBF196467:IBG196501 ILB196467:ILC196501 IUX196467:IUY196501 JET196467:JEU196501 JOP196467:JOQ196501 JYL196467:JYM196501 KIH196467:KII196501 KSD196467:KSE196501 LBZ196467:LCA196501 LLV196467:LLW196501 LVR196467:LVS196501 MFN196467:MFO196501 MPJ196467:MPK196501 MZF196467:MZG196501 NJB196467:NJC196501 NSX196467:NSY196501 OCT196467:OCU196501 OMP196467:OMQ196501 OWL196467:OWM196501 PGH196467:PGI196501 PQD196467:PQE196501 PZZ196467:QAA196501 QJV196467:QJW196501 QTR196467:QTS196501 RDN196467:RDO196501 RNJ196467:RNK196501 RXF196467:RXG196501 SHB196467:SHC196501 SQX196467:SQY196501 TAT196467:TAU196501 TKP196467:TKQ196501 TUL196467:TUM196501 UEH196467:UEI196501 UOD196467:UOE196501 UXZ196467:UYA196501 VHV196467:VHW196501 VRR196467:VRS196501 WBN196467:WBO196501 WLJ196467:WLK196501 WVF196467:WVG196501 IT262003:IU262037 SP262003:SQ262037 ACL262003:ACM262037 AMH262003:AMI262037 AWD262003:AWE262037 BFZ262003:BGA262037 BPV262003:BPW262037 BZR262003:BZS262037 CJN262003:CJO262037 CTJ262003:CTK262037 DDF262003:DDG262037 DNB262003:DNC262037 DWX262003:DWY262037 EGT262003:EGU262037 EQP262003:EQQ262037 FAL262003:FAM262037 FKH262003:FKI262037 FUD262003:FUE262037 GDZ262003:GEA262037 GNV262003:GNW262037 GXR262003:GXS262037 HHN262003:HHO262037 HRJ262003:HRK262037 IBF262003:IBG262037 ILB262003:ILC262037 IUX262003:IUY262037 JET262003:JEU262037 JOP262003:JOQ262037 JYL262003:JYM262037 KIH262003:KII262037 KSD262003:KSE262037 LBZ262003:LCA262037 LLV262003:LLW262037 LVR262003:LVS262037 MFN262003:MFO262037 MPJ262003:MPK262037 MZF262003:MZG262037 NJB262003:NJC262037 NSX262003:NSY262037 OCT262003:OCU262037 OMP262003:OMQ262037 OWL262003:OWM262037 PGH262003:PGI262037 PQD262003:PQE262037 PZZ262003:QAA262037 QJV262003:QJW262037 QTR262003:QTS262037 RDN262003:RDO262037 RNJ262003:RNK262037 RXF262003:RXG262037 SHB262003:SHC262037 SQX262003:SQY262037 TAT262003:TAU262037 TKP262003:TKQ262037 TUL262003:TUM262037 UEH262003:UEI262037 UOD262003:UOE262037 UXZ262003:UYA262037 VHV262003:VHW262037 VRR262003:VRS262037 WBN262003:WBO262037 WLJ262003:WLK262037 WVF262003:WVG262037 IT327539:IU327573 SP327539:SQ327573 ACL327539:ACM327573 AMH327539:AMI327573 AWD327539:AWE327573 BFZ327539:BGA327573 BPV327539:BPW327573 BZR327539:BZS327573 CJN327539:CJO327573 CTJ327539:CTK327573 DDF327539:DDG327573 DNB327539:DNC327573 DWX327539:DWY327573 EGT327539:EGU327573 EQP327539:EQQ327573 FAL327539:FAM327573 FKH327539:FKI327573 FUD327539:FUE327573 GDZ327539:GEA327573 GNV327539:GNW327573 GXR327539:GXS327573 HHN327539:HHO327573 HRJ327539:HRK327573 IBF327539:IBG327573 ILB327539:ILC327573 IUX327539:IUY327573 JET327539:JEU327573 JOP327539:JOQ327573 JYL327539:JYM327573 KIH327539:KII327573 KSD327539:KSE327573 LBZ327539:LCA327573 LLV327539:LLW327573 LVR327539:LVS327573 MFN327539:MFO327573 MPJ327539:MPK327573 MZF327539:MZG327573 NJB327539:NJC327573 NSX327539:NSY327573 OCT327539:OCU327573 OMP327539:OMQ327573 OWL327539:OWM327573 PGH327539:PGI327573 PQD327539:PQE327573 PZZ327539:QAA327573 QJV327539:QJW327573 QTR327539:QTS327573 RDN327539:RDO327573 RNJ327539:RNK327573 RXF327539:RXG327573 SHB327539:SHC327573 SQX327539:SQY327573 TAT327539:TAU327573 TKP327539:TKQ327573 TUL327539:TUM327573 UEH327539:UEI327573 UOD327539:UOE327573 UXZ327539:UYA327573 VHV327539:VHW327573 VRR327539:VRS327573 WBN327539:WBO327573 WLJ327539:WLK327573 WVF327539:WVG327573 IT393075:IU393109 SP393075:SQ393109 ACL393075:ACM393109 AMH393075:AMI393109 AWD393075:AWE393109 BFZ393075:BGA393109 BPV393075:BPW393109 BZR393075:BZS393109 CJN393075:CJO393109 CTJ393075:CTK393109 DDF393075:DDG393109 DNB393075:DNC393109 DWX393075:DWY393109 EGT393075:EGU393109 EQP393075:EQQ393109 FAL393075:FAM393109 FKH393075:FKI393109 FUD393075:FUE393109 GDZ393075:GEA393109 GNV393075:GNW393109 GXR393075:GXS393109 HHN393075:HHO393109 HRJ393075:HRK393109 IBF393075:IBG393109 ILB393075:ILC393109 IUX393075:IUY393109 JET393075:JEU393109 JOP393075:JOQ393109 JYL393075:JYM393109 KIH393075:KII393109 KSD393075:KSE393109 LBZ393075:LCA393109 LLV393075:LLW393109 LVR393075:LVS393109 MFN393075:MFO393109 MPJ393075:MPK393109 MZF393075:MZG393109 NJB393075:NJC393109 NSX393075:NSY393109 OCT393075:OCU393109 OMP393075:OMQ393109 OWL393075:OWM393109 PGH393075:PGI393109 PQD393075:PQE393109 PZZ393075:QAA393109 QJV393075:QJW393109 QTR393075:QTS393109 RDN393075:RDO393109 RNJ393075:RNK393109 RXF393075:RXG393109 SHB393075:SHC393109 SQX393075:SQY393109 TAT393075:TAU393109 TKP393075:TKQ393109 TUL393075:TUM393109 UEH393075:UEI393109 UOD393075:UOE393109 UXZ393075:UYA393109 VHV393075:VHW393109 VRR393075:VRS393109 WBN393075:WBO393109 WLJ393075:WLK393109 WVF393075:WVG393109 IT458611:IU458645 SP458611:SQ458645 ACL458611:ACM458645 AMH458611:AMI458645 AWD458611:AWE458645 BFZ458611:BGA458645 BPV458611:BPW458645 BZR458611:BZS458645 CJN458611:CJO458645 CTJ458611:CTK458645 DDF458611:DDG458645 DNB458611:DNC458645 DWX458611:DWY458645 EGT458611:EGU458645 EQP458611:EQQ458645 FAL458611:FAM458645 FKH458611:FKI458645 FUD458611:FUE458645 GDZ458611:GEA458645 GNV458611:GNW458645 GXR458611:GXS458645 HHN458611:HHO458645 HRJ458611:HRK458645 IBF458611:IBG458645 ILB458611:ILC458645 IUX458611:IUY458645 JET458611:JEU458645 JOP458611:JOQ458645 JYL458611:JYM458645 KIH458611:KII458645 KSD458611:KSE458645 LBZ458611:LCA458645 LLV458611:LLW458645 LVR458611:LVS458645 MFN458611:MFO458645 MPJ458611:MPK458645 MZF458611:MZG458645 NJB458611:NJC458645 NSX458611:NSY458645 OCT458611:OCU458645 OMP458611:OMQ458645 OWL458611:OWM458645 PGH458611:PGI458645 PQD458611:PQE458645 PZZ458611:QAA458645 QJV458611:QJW458645 QTR458611:QTS458645 RDN458611:RDO458645 RNJ458611:RNK458645 RXF458611:RXG458645 SHB458611:SHC458645 SQX458611:SQY458645 TAT458611:TAU458645 TKP458611:TKQ458645 TUL458611:TUM458645 UEH458611:UEI458645 UOD458611:UOE458645 UXZ458611:UYA458645 VHV458611:VHW458645 VRR458611:VRS458645 WBN458611:WBO458645 WLJ458611:WLK458645 WVF458611:WVG458645 IT524147:IU524181 SP524147:SQ524181 ACL524147:ACM524181 AMH524147:AMI524181 AWD524147:AWE524181 BFZ524147:BGA524181 BPV524147:BPW524181 BZR524147:BZS524181 CJN524147:CJO524181 CTJ524147:CTK524181 DDF524147:DDG524181 DNB524147:DNC524181 DWX524147:DWY524181 EGT524147:EGU524181 EQP524147:EQQ524181 FAL524147:FAM524181 FKH524147:FKI524181 FUD524147:FUE524181 GDZ524147:GEA524181 GNV524147:GNW524181 GXR524147:GXS524181 HHN524147:HHO524181 HRJ524147:HRK524181 IBF524147:IBG524181 ILB524147:ILC524181 IUX524147:IUY524181 JET524147:JEU524181 JOP524147:JOQ524181 JYL524147:JYM524181 KIH524147:KII524181 KSD524147:KSE524181 LBZ524147:LCA524181 LLV524147:LLW524181 LVR524147:LVS524181 MFN524147:MFO524181 MPJ524147:MPK524181 MZF524147:MZG524181 NJB524147:NJC524181 NSX524147:NSY524181 OCT524147:OCU524181 OMP524147:OMQ524181 OWL524147:OWM524181 PGH524147:PGI524181 PQD524147:PQE524181 PZZ524147:QAA524181 QJV524147:QJW524181 QTR524147:QTS524181 RDN524147:RDO524181 RNJ524147:RNK524181 RXF524147:RXG524181 SHB524147:SHC524181 SQX524147:SQY524181 TAT524147:TAU524181 TKP524147:TKQ524181 TUL524147:TUM524181 UEH524147:UEI524181 UOD524147:UOE524181 UXZ524147:UYA524181 VHV524147:VHW524181 VRR524147:VRS524181 WBN524147:WBO524181 WLJ524147:WLK524181 WVF524147:WVG524181 IT589683:IU589717 SP589683:SQ589717 ACL589683:ACM589717 AMH589683:AMI589717 AWD589683:AWE589717 BFZ589683:BGA589717 BPV589683:BPW589717 BZR589683:BZS589717 CJN589683:CJO589717 CTJ589683:CTK589717 DDF589683:DDG589717 DNB589683:DNC589717 DWX589683:DWY589717 EGT589683:EGU589717 EQP589683:EQQ589717 FAL589683:FAM589717 FKH589683:FKI589717 FUD589683:FUE589717 GDZ589683:GEA589717 GNV589683:GNW589717 GXR589683:GXS589717 HHN589683:HHO589717 HRJ589683:HRK589717 IBF589683:IBG589717 ILB589683:ILC589717 IUX589683:IUY589717 JET589683:JEU589717 JOP589683:JOQ589717 JYL589683:JYM589717 KIH589683:KII589717 KSD589683:KSE589717 LBZ589683:LCA589717 LLV589683:LLW589717 LVR589683:LVS589717 MFN589683:MFO589717 MPJ589683:MPK589717 MZF589683:MZG589717 NJB589683:NJC589717 NSX589683:NSY589717 OCT589683:OCU589717 OMP589683:OMQ589717 OWL589683:OWM589717 PGH589683:PGI589717 PQD589683:PQE589717 PZZ589683:QAA589717 QJV589683:QJW589717 QTR589683:QTS589717 RDN589683:RDO589717 RNJ589683:RNK589717 RXF589683:RXG589717 SHB589683:SHC589717 SQX589683:SQY589717 TAT589683:TAU589717 TKP589683:TKQ589717 TUL589683:TUM589717 UEH589683:UEI589717 UOD589683:UOE589717 UXZ589683:UYA589717 VHV589683:VHW589717 VRR589683:VRS589717 WBN589683:WBO589717 WLJ589683:WLK589717 WVF589683:WVG589717 IT655219:IU655253 SP655219:SQ655253 ACL655219:ACM655253 AMH655219:AMI655253 AWD655219:AWE655253 BFZ655219:BGA655253 BPV655219:BPW655253 BZR655219:BZS655253 CJN655219:CJO655253 CTJ655219:CTK655253 DDF655219:DDG655253 DNB655219:DNC655253 DWX655219:DWY655253 EGT655219:EGU655253 EQP655219:EQQ655253 FAL655219:FAM655253 FKH655219:FKI655253 FUD655219:FUE655253 GDZ655219:GEA655253 GNV655219:GNW655253 GXR655219:GXS655253 HHN655219:HHO655253 HRJ655219:HRK655253 IBF655219:IBG655253 ILB655219:ILC655253 IUX655219:IUY655253 JET655219:JEU655253 JOP655219:JOQ655253 JYL655219:JYM655253 KIH655219:KII655253 KSD655219:KSE655253 LBZ655219:LCA655253 LLV655219:LLW655253 LVR655219:LVS655253 MFN655219:MFO655253 MPJ655219:MPK655253 MZF655219:MZG655253 NJB655219:NJC655253 NSX655219:NSY655253 OCT655219:OCU655253 OMP655219:OMQ655253 OWL655219:OWM655253 PGH655219:PGI655253 PQD655219:PQE655253 PZZ655219:QAA655253 QJV655219:QJW655253 QTR655219:QTS655253 RDN655219:RDO655253 RNJ655219:RNK655253 RXF655219:RXG655253 SHB655219:SHC655253 SQX655219:SQY655253 TAT655219:TAU655253 TKP655219:TKQ655253 TUL655219:TUM655253 UEH655219:UEI655253 UOD655219:UOE655253 UXZ655219:UYA655253 VHV655219:VHW655253 VRR655219:VRS655253 WBN655219:WBO655253 WLJ655219:WLK655253 WVF655219:WVG655253 IT720755:IU720789 SP720755:SQ720789 ACL720755:ACM720789 AMH720755:AMI720789 AWD720755:AWE720789 BFZ720755:BGA720789 BPV720755:BPW720789 BZR720755:BZS720789 CJN720755:CJO720789 CTJ720755:CTK720789 DDF720755:DDG720789 DNB720755:DNC720789 DWX720755:DWY720789 EGT720755:EGU720789 EQP720755:EQQ720789 FAL720755:FAM720789 FKH720755:FKI720789 FUD720755:FUE720789 GDZ720755:GEA720789 GNV720755:GNW720789 GXR720755:GXS720789 HHN720755:HHO720789 HRJ720755:HRK720789 IBF720755:IBG720789 ILB720755:ILC720789 IUX720755:IUY720789 JET720755:JEU720789 JOP720755:JOQ720789 JYL720755:JYM720789 KIH720755:KII720789 KSD720755:KSE720789 LBZ720755:LCA720789 LLV720755:LLW720789 LVR720755:LVS720789 MFN720755:MFO720789 MPJ720755:MPK720789 MZF720755:MZG720789 NJB720755:NJC720789 NSX720755:NSY720789 OCT720755:OCU720789 OMP720755:OMQ720789 OWL720755:OWM720789 PGH720755:PGI720789 PQD720755:PQE720789 PZZ720755:QAA720789 QJV720755:QJW720789 QTR720755:QTS720789 RDN720755:RDO720789 RNJ720755:RNK720789 RXF720755:RXG720789 SHB720755:SHC720789 SQX720755:SQY720789 TAT720755:TAU720789 TKP720755:TKQ720789 TUL720755:TUM720789 UEH720755:UEI720789 UOD720755:UOE720789 UXZ720755:UYA720789 VHV720755:VHW720789 VRR720755:VRS720789 WBN720755:WBO720789 WLJ720755:WLK720789 WVF720755:WVG720789 IT786291:IU786325 SP786291:SQ786325 ACL786291:ACM786325 AMH786291:AMI786325 AWD786291:AWE786325 BFZ786291:BGA786325 BPV786291:BPW786325 BZR786291:BZS786325 CJN786291:CJO786325 CTJ786291:CTK786325 DDF786291:DDG786325 DNB786291:DNC786325 DWX786291:DWY786325 EGT786291:EGU786325 EQP786291:EQQ786325 FAL786291:FAM786325 FKH786291:FKI786325 FUD786291:FUE786325 GDZ786291:GEA786325 GNV786291:GNW786325 GXR786291:GXS786325 HHN786291:HHO786325 HRJ786291:HRK786325 IBF786291:IBG786325 ILB786291:ILC786325 IUX786291:IUY786325 JET786291:JEU786325 JOP786291:JOQ786325 JYL786291:JYM786325 KIH786291:KII786325 KSD786291:KSE786325 LBZ786291:LCA786325 LLV786291:LLW786325 LVR786291:LVS786325 MFN786291:MFO786325 MPJ786291:MPK786325 MZF786291:MZG786325 NJB786291:NJC786325 NSX786291:NSY786325 OCT786291:OCU786325 OMP786291:OMQ786325 OWL786291:OWM786325 PGH786291:PGI786325 PQD786291:PQE786325 PZZ786291:QAA786325 QJV786291:QJW786325 QTR786291:QTS786325 RDN786291:RDO786325 RNJ786291:RNK786325 RXF786291:RXG786325 SHB786291:SHC786325 SQX786291:SQY786325 TAT786291:TAU786325 TKP786291:TKQ786325 TUL786291:TUM786325 UEH786291:UEI786325 UOD786291:UOE786325 UXZ786291:UYA786325 VHV786291:VHW786325 VRR786291:VRS786325 WBN786291:WBO786325 WLJ786291:WLK786325 WVF786291:WVG786325 IT851827:IU851861 SP851827:SQ851861 ACL851827:ACM851861 AMH851827:AMI851861 AWD851827:AWE851861 BFZ851827:BGA851861 BPV851827:BPW851861 BZR851827:BZS851861 CJN851827:CJO851861 CTJ851827:CTK851861 DDF851827:DDG851861 DNB851827:DNC851861 DWX851827:DWY851861 EGT851827:EGU851861 EQP851827:EQQ851861 FAL851827:FAM851861 FKH851827:FKI851861 FUD851827:FUE851861 GDZ851827:GEA851861 GNV851827:GNW851861 GXR851827:GXS851861 HHN851827:HHO851861 HRJ851827:HRK851861 IBF851827:IBG851861 ILB851827:ILC851861 IUX851827:IUY851861 JET851827:JEU851861 JOP851827:JOQ851861 JYL851827:JYM851861 KIH851827:KII851861 KSD851827:KSE851861 LBZ851827:LCA851861 LLV851827:LLW851861 LVR851827:LVS851861 MFN851827:MFO851861 MPJ851827:MPK851861 MZF851827:MZG851861 NJB851827:NJC851861 NSX851827:NSY851861 OCT851827:OCU851861 OMP851827:OMQ851861 OWL851827:OWM851861 PGH851827:PGI851861 PQD851827:PQE851861 PZZ851827:QAA851861 QJV851827:QJW851861 QTR851827:QTS851861 RDN851827:RDO851861 RNJ851827:RNK851861 RXF851827:RXG851861 SHB851827:SHC851861 SQX851827:SQY851861 TAT851827:TAU851861 TKP851827:TKQ851861 TUL851827:TUM851861 UEH851827:UEI851861 UOD851827:UOE851861 UXZ851827:UYA851861 VHV851827:VHW851861 VRR851827:VRS851861 WBN851827:WBO851861 WLJ851827:WLK851861 WVF851827:WVG851861 IT917363:IU917397 SP917363:SQ917397 ACL917363:ACM917397 AMH917363:AMI917397 AWD917363:AWE917397 BFZ917363:BGA917397 BPV917363:BPW917397 BZR917363:BZS917397 CJN917363:CJO917397 CTJ917363:CTK917397 DDF917363:DDG917397 DNB917363:DNC917397 DWX917363:DWY917397 EGT917363:EGU917397 EQP917363:EQQ917397 FAL917363:FAM917397 FKH917363:FKI917397 FUD917363:FUE917397 GDZ917363:GEA917397 GNV917363:GNW917397 GXR917363:GXS917397 HHN917363:HHO917397 HRJ917363:HRK917397 IBF917363:IBG917397 ILB917363:ILC917397 IUX917363:IUY917397 JET917363:JEU917397 JOP917363:JOQ917397 JYL917363:JYM917397 KIH917363:KII917397 KSD917363:KSE917397 LBZ917363:LCA917397 LLV917363:LLW917397 LVR917363:LVS917397 MFN917363:MFO917397 MPJ917363:MPK917397 MZF917363:MZG917397 NJB917363:NJC917397 NSX917363:NSY917397 OCT917363:OCU917397 OMP917363:OMQ917397 OWL917363:OWM917397 PGH917363:PGI917397 PQD917363:PQE917397 PZZ917363:QAA917397 QJV917363:QJW917397 QTR917363:QTS917397 RDN917363:RDO917397 RNJ917363:RNK917397 RXF917363:RXG917397 SHB917363:SHC917397 SQX917363:SQY917397 TAT917363:TAU917397 TKP917363:TKQ917397 TUL917363:TUM917397 UEH917363:UEI917397 UOD917363:UOE917397 UXZ917363:UYA917397 VHV917363:VHW917397 VRR917363:VRS917397 WBN917363:WBO917397 WLJ917363:WLK917397 WVF917363:WVG917397 IT982899:IU982933 SP982899:SQ982933 ACL982899:ACM982933 AMH982899:AMI982933 AWD982899:AWE982933 BFZ982899:BGA982933 BPV982899:BPW982933 BZR982899:BZS982933 CJN982899:CJO982933 CTJ982899:CTK982933 DDF982899:DDG982933 DNB982899:DNC982933 DWX982899:DWY982933 EGT982899:EGU982933 EQP982899:EQQ982933 FAL982899:FAM982933 FKH982899:FKI982933 FUD982899:FUE982933 GDZ982899:GEA982933 GNV982899:GNW982933 GXR982899:GXS982933 HHN982899:HHO982933 HRJ982899:HRK982933 IBF982899:IBG982933 ILB982899:ILC982933 IUX982899:IUY982933 JET982899:JEU982933 JOP982899:JOQ982933 JYL982899:JYM982933 KIH982899:KII982933 KSD982899:KSE982933 LBZ982899:LCA982933 LLV982899:LLW982933 LVR982899:LVS982933 MFN982899:MFO982933 MPJ982899:MPK982933 MZF982899:MZG982933 NJB982899:NJC982933 NSX982899:NSY982933 OCT982899:OCU982933 OMP982899:OMQ982933 OWL982899:OWM982933 PGH982899:PGI982933 PQD982899:PQE982933 PZZ982899:QAA982933 QJV982899:QJW982933 QTR982899:QTS982933 RDN982899:RDO982933 RNJ982899:RNK982933 RXF982899:RXG982933 SHB982899:SHC982933 SQX982899:SQY982933 TAT982899:TAU982933 TKP982899:TKQ982933 TUL982899:TUM982933 UEH982899:UEI982933 UOD982899:UOE982933 UXZ982899:UYA982933 VHV982899:VHW982933 VRR982899:VRS982933 WBN982899:WBO982933 WLJ982899:WLK982933 WVF982899:WVG982933 IT65431:IU65433 SP65431:SQ65433 ACL65431:ACM65433 AMH65431:AMI65433 AWD65431:AWE65433 BFZ65431:BGA65433 BPV65431:BPW65433 BZR65431:BZS65433 CJN65431:CJO65433 CTJ65431:CTK65433 DDF65431:DDG65433 DNB65431:DNC65433 DWX65431:DWY65433 EGT65431:EGU65433 EQP65431:EQQ65433 FAL65431:FAM65433 FKH65431:FKI65433 FUD65431:FUE65433 GDZ65431:GEA65433 GNV65431:GNW65433 GXR65431:GXS65433 HHN65431:HHO65433 HRJ65431:HRK65433 IBF65431:IBG65433 ILB65431:ILC65433 IUX65431:IUY65433 JET65431:JEU65433 JOP65431:JOQ65433 JYL65431:JYM65433 KIH65431:KII65433 KSD65431:KSE65433 LBZ65431:LCA65433 LLV65431:LLW65433 LVR65431:LVS65433 MFN65431:MFO65433 MPJ65431:MPK65433 MZF65431:MZG65433 NJB65431:NJC65433 NSX65431:NSY65433 OCT65431:OCU65433 OMP65431:OMQ65433 OWL65431:OWM65433 PGH65431:PGI65433 PQD65431:PQE65433 PZZ65431:QAA65433 QJV65431:QJW65433 QTR65431:QTS65433 RDN65431:RDO65433 RNJ65431:RNK65433 RXF65431:RXG65433 SHB65431:SHC65433 SQX65431:SQY65433 TAT65431:TAU65433 TKP65431:TKQ65433 TUL65431:TUM65433 UEH65431:UEI65433 UOD65431:UOE65433 UXZ65431:UYA65433 VHV65431:VHW65433 VRR65431:VRS65433 WBN65431:WBO65433 WLJ65431:WLK65433 WVF65431:WVG65433 IT130967:IU130969 SP130967:SQ130969 ACL130967:ACM130969 AMH130967:AMI130969 AWD130967:AWE130969 BFZ130967:BGA130969 BPV130967:BPW130969 BZR130967:BZS130969 CJN130967:CJO130969 CTJ130967:CTK130969 DDF130967:DDG130969 DNB130967:DNC130969 DWX130967:DWY130969 EGT130967:EGU130969 EQP130967:EQQ130969 FAL130967:FAM130969 FKH130967:FKI130969 FUD130967:FUE130969 GDZ130967:GEA130969 GNV130967:GNW130969 GXR130967:GXS130969 HHN130967:HHO130969 HRJ130967:HRK130969 IBF130967:IBG130969 ILB130967:ILC130969 IUX130967:IUY130969 JET130967:JEU130969 JOP130967:JOQ130969 JYL130967:JYM130969 KIH130967:KII130969 KSD130967:KSE130969 LBZ130967:LCA130969 LLV130967:LLW130969 LVR130967:LVS130969 MFN130967:MFO130969 MPJ130967:MPK130969 MZF130967:MZG130969 NJB130967:NJC130969 NSX130967:NSY130969 OCT130967:OCU130969 OMP130967:OMQ130969 OWL130967:OWM130969 PGH130967:PGI130969 PQD130967:PQE130969 PZZ130967:QAA130969 QJV130967:QJW130969 QTR130967:QTS130969 RDN130967:RDO130969 RNJ130967:RNK130969 RXF130967:RXG130969 SHB130967:SHC130969 SQX130967:SQY130969 TAT130967:TAU130969 TKP130967:TKQ130969 TUL130967:TUM130969 UEH130967:UEI130969 UOD130967:UOE130969 UXZ130967:UYA130969 VHV130967:VHW130969 VRR130967:VRS130969 WBN130967:WBO130969 WLJ130967:WLK130969 WVF130967:WVG130969 IT196503:IU196505 SP196503:SQ196505 ACL196503:ACM196505 AMH196503:AMI196505 AWD196503:AWE196505 BFZ196503:BGA196505 BPV196503:BPW196505 BZR196503:BZS196505 CJN196503:CJO196505 CTJ196503:CTK196505 DDF196503:DDG196505 DNB196503:DNC196505 DWX196503:DWY196505 EGT196503:EGU196505 EQP196503:EQQ196505 FAL196503:FAM196505 FKH196503:FKI196505 FUD196503:FUE196505 GDZ196503:GEA196505 GNV196503:GNW196505 GXR196503:GXS196505 HHN196503:HHO196505 HRJ196503:HRK196505 IBF196503:IBG196505 ILB196503:ILC196505 IUX196503:IUY196505 JET196503:JEU196505 JOP196503:JOQ196505 JYL196503:JYM196505 KIH196503:KII196505 KSD196503:KSE196505 LBZ196503:LCA196505 LLV196503:LLW196505 LVR196503:LVS196505 MFN196503:MFO196505 MPJ196503:MPK196505 MZF196503:MZG196505 NJB196503:NJC196505 NSX196503:NSY196505 OCT196503:OCU196505 OMP196503:OMQ196505 OWL196503:OWM196505 PGH196503:PGI196505 PQD196503:PQE196505 PZZ196503:QAA196505 QJV196503:QJW196505 QTR196503:QTS196505 RDN196503:RDO196505 RNJ196503:RNK196505 RXF196503:RXG196505 SHB196503:SHC196505 SQX196503:SQY196505 TAT196503:TAU196505 TKP196503:TKQ196505 TUL196503:TUM196505 UEH196503:UEI196505 UOD196503:UOE196505 UXZ196503:UYA196505 VHV196503:VHW196505 VRR196503:VRS196505 WBN196503:WBO196505 WLJ196503:WLK196505 WVF196503:WVG196505 IT262039:IU262041 SP262039:SQ262041 ACL262039:ACM262041 AMH262039:AMI262041 AWD262039:AWE262041 BFZ262039:BGA262041 BPV262039:BPW262041 BZR262039:BZS262041 CJN262039:CJO262041 CTJ262039:CTK262041 DDF262039:DDG262041 DNB262039:DNC262041 DWX262039:DWY262041 EGT262039:EGU262041 EQP262039:EQQ262041 FAL262039:FAM262041 FKH262039:FKI262041 FUD262039:FUE262041 GDZ262039:GEA262041 GNV262039:GNW262041 GXR262039:GXS262041 HHN262039:HHO262041 HRJ262039:HRK262041 IBF262039:IBG262041 ILB262039:ILC262041 IUX262039:IUY262041 JET262039:JEU262041 JOP262039:JOQ262041 JYL262039:JYM262041 KIH262039:KII262041 KSD262039:KSE262041 LBZ262039:LCA262041 LLV262039:LLW262041 LVR262039:LVS262041 MFN262039:MFO262041 MPJ262039:MPK262041 MZF262039:MZG262041 NJB262039:NJC262041 NSX262039:NSY262041 OCT262039:OCU262041 OMP262039:OMQ262041 OWL262039:OWM262041 PGH262039:PGI262041 PQD262039:PQE262041 PZZ262039:QAA262041 QJV262039:QJW262041 QTR262039:QTS262041 RDN262039:RDO262041 RNJ262039:RNK262041 RXF262039:RXG262041 SHB262039:SHC262041 SQX262039:SQY262041 TAT262039:TAU262041 TKP262039:TKQ262041 TUL262039:TUM262041 UEH262039:UEI262041 UOD262039:UOE262041 UXZ262039:UYA262041 VHV262039:VHW262041 VRR262039:VRS262041 WBN262039:WBO262041 WLJ262039:WLK262041 WVF262039:WVG262041 IT327575:IU327577 SP327575:SQ327577 ACL327575:ACM327577 AMH327575:AMI327577 AWD327575:AWE327577 BFZ327575:BGA327577 BPV327575:BPW327577 BZR327575:BZS327577 CJN327575:CJO327577 CTJ327575:CTK327577 DDF327575:DDG327577 DNB327575:DNC327577 DWX327575:DWY327577 EGT327575:EGU327577 EQP327575:EQQ327577 FAL327575:FAM327577 FKH327575:FKI327577 FUD327575:FUE327577 GDZ327575:GEA327577 GNV327575:GNW327577 GXR327575:GXS327577 HHN327575:HHO327577 HRJ327575:HRK327577 IBF327575:IBG327577 ILB327575:ILC327577 IUX327575:IUY327577 JET327575:JEU327577 JOP327575:JOQ327577 JYL327575:JYM327577 KIH327575:KII327577 KSD327575:KSE327577 LBZ327575:LCA327577 LLV327575:LLW327577 LVR327575:LVS327577 MFN327575:MFO327577 MPJ327575:MPK327577 MZF327575:MZG327577 NJB327575:NJC327577 NSX327575:NSY327577 OCT327575:OCU327577 OMP327575:OMQ327577 OWL327575:OWM327577 PGH327575:PGI327577 PQD327575:PQE327577 PZZ327575:QAA327577 QJV327575:QJW327577 QTR327575:QTS327577 RDN327575:RDO327577 RNJ327575:RNK327577 RXF327575:RXG327577 SHB327575:SHC327577 SQX327575:SQY327577 TAT327575:TAU327577 TKP327575:TKQ327577 TUL327575:TUM327577 UEH327575:UEI327577 UOD327575:UOE327577 UXZ327575:UYA327577 VHV327575:VHW327577 VRR327575:VRS327577 WBN327575:WBO327577 WLJ327575:WLK327577 WVF327575:WVG327577 IT393111:IU393113 SP393111:SQ393113 ACL393111:ACM393113 AMH393111:AMI393113 AWD393111:AWE393113 BFZ393111:BGA393113 BPV393111:BPW393113 BZR393111:BZS393113 CJN393111:CJO393113 CTJ393111:CTK393113 DDF393111:DDG393113 DNB393111:DNC393113 DWX393111:DWY393113 EGT393111:EGU393113 EQP393111:EQQ393113 FAL393111:FAM393113 FKH393111:FKI393113 FUD393111:FUE393113 GDZ393111:GEA393113 GNV393111:GNW393113 GXR393111:GXS393113 HHN393111:HHO393113 HRJ393111:HRK393113 IBF393111:IBG393113 ILB393111:ILC393113 IUX393111:IUY393113 JET393111:JEU393113 JOP393111:JOQ393113 JYL393111:JYM393113 KIH393111:KII393113 KSD393111:KSE393113 LBZ393111:LCA393113 LLV393111:LLW393113 LVR393111:LVS393113 MFN393111:MFO393113 MPJ393111:MPK393113 MZF393111:MZG393113 NJB393111:NJC393113 NSX393111:NSY393113 OCT393111:OCU393113 OMP393111:OMQ393113 OWL393111:OWM393113 PGH393111:PGI393113 PQD393111:PQE393113 PZZ393111:QAA393113 QJV393111:QJW393113 QTR393111:QTS393113 RDN393111:RDO393113 RNJ393111:RNK393113 RXF393111:RXG393113 SHB393111:SHC393113 SQX393111:SQY393113 TAT393111:TAU393113 TKP393111:TKQ393113 TUL393111:TUM393113 UEH393111:UEI393113 UOD393111:UOE393113 UXZ393111:UYA393113 VHV393111:VHW393113 VRR393111:VRS393113 WBN393111:WBO393113 WLJ393111:WLK393113 WVF393111:WVG393113 IT458647:IU458649 SP458647:SQ458649 ACL458647:ACM458649 AMH458647:AMI458649 AWD458647:AWE458649 BFZ458647:BGA458649 BPV458647:BPW458649 BZR458647:BZS458649 CJN458647:CJO458649 CTJ458647:CTK458649 DDF458647:DDG458649 DNB458647:DNC458649 DWX458647:DWY458649 EGT458647:EGU458649 EQP458647:EQQ458649 FAL458647:FAM458649 FKH458647:FKI458649 FUD458647:FUE458649 GDZ458647:GEA458649 GNV458647:GNW458649 GXR458647:GXS458649 HHN458647:HHO458649 HRJ458647:HRK458649 IBF458647:IBG458649 ILB458647:ILC458649 IUX458647:IUY458649 JET458647:JEU458649 JOP458647:JOQ458649 JYL458647:JYM458649 KIH458647:KII458649 KSD458647:KSE458649 LBZ458647:LCA458649 LLV458647:LLW458649 LVR458647:LVS458649 MFN458647:MFO458649 MPJ458647:MPK458649 MZF458647:MZG458649 NJB458647:NJC458649 NSX458647:NSY458649 OCT458647:OCU458649 OMP458647:OMQ458649 OWL458647:OWM458649 PGH458647:PGI458649 PQD458647:PQE458649 PZZ458647:QAA458649 QJV458647:QJW458649 QTR458647:QTS458649 RDN458647:RDO458649 RNJ458647:RNK458649 RXF458647:RXG458649 SHB458647:SHC458649 SQX458647:SQY458649 TAT458647:TAU458649 TKP458647:TKQ458649 TUL458647:TUM458649 UEH458647:UEI458649 UOD458647:UOE458649 UXZ458647:UYA458649 VHV458647:VHW458649 VRR458647:VRS458649 WBN458647:WBO458649 WLJ458647:WLK458649 WVF458647:WVG458649 IT524183:IU524185 SP524183:SQ524185 ACL524183:ACM524185 AMH524183:AMI524185 AWD524183:AWE524185 BFZ524183:BGA524185 BPV524183:BPW524185 BZR524183:BZS524185 CJN524183:CJO524185 CTJ524183:CTK524185 DDF524183:DDG524185 DNB524183:DNC524185 DWX524183:DWY524185 EGT524183:EGU524185 EQP524183:EQQ524185 FAL524183:FAM524185 FKH524183:FKI524185 FUD524183:FUE524185 GDZ524183:GEA524185 GNV524183:GNW524185 GXR524183:GXS524185 HHN524183:HHO524185 HRJ524183:HRK524185 IBF524183:IBG524185 ILB524183:ILC524185 IUX524183:IUY524185 JET524183:JEU524185 JOP524183:JOQ524185 JYL524183:JYM524185 KIH524183:KII524185 KSD524183:KSE524185 LBZ524183:LCA524185 LLV524183:LLW524185 LVR524183:LVS524185 MFN524183:MFO524185 MPJ524183:MPK524185 MZF524183:MZG524185 NJB524183:NJC524185 NSX524183:NSY524185 OCT524183:OCU524185 OMP524183:OMQ524185 OWL524183:OWM524185 PGH524183:PGI524185 PQD524183:PQE524185 PZZ524183:QAA524185 QJV524183:QJW524185 QTR524183:QTS524185 RDN524183:RDO524185 RNJ524183:RNK524185 RXF524183:RXG524185 SHB524183:SHC524185 SQX524183:SQY524185 TAT524183:TAU524185 TKP524183:TKQ524185 TUL524183:TUM524185 UEH524183:UEI524185 UOD524183:UOE524185 UXZ524183:UYA524185 VHV524183:VHW524185 VRR524183:VRS524185 WBN524183:WBO524185 WLJ524183:WLK524185 WVF524183:WVG524185 IT589719:IU589721 SP589719:SQ589721 ACL589719:ACM589721 AMH589719:AMI589721 AWD589719:AWE589721 BFZ589719:BGA589721 BPV589719:BPW589721 BZR589719:BZS589721 CJN589719:CJO589721 CTJ589719:CTK589721 DDF589719:DDG589721 DNB589719:DNC589721 DWX589719:DWY589721 EGT589719:EGU589721 EQP589719:EQQ589721 FAL589719:FAM589721 FKH589719:FKI589721 FUD589719:FUE589721 GDZ589719:GEA589721 GNV589719:GNW589721 GXR589719:GXS589721 HHN589719:HHO589721 HRJ589719:HRK589721 IBF589719:IBG589721 ILB589719:ILC589721 IUX589719:IUY589721 JET589719:JEU589721 JOP589719:JOQ589721 JYL589719:JYM589721 KIH589719:KII589721 KSD589719:KSE589721 LBZ589719:LCA589721 LLV589719:LLW589721 LVR589719:LVS589721 MFN589719:MFO589721 MPJ589719:MPK589721 MZF589719:MZG589721 NJB589719:NJC589721 NSX589719:NSY589721 OCT589719:OCU589721 OMP589719:OMQ589721 OWL589719:OWM589721 PGH589719:PGI589721 PQD589719:PQE589721 PZZ589719:QAA589721 QJV589719:QJW589721 QTR589719:QTS589721 RDN589719:RDO589721 RNJ589719:RNK589721 RXF589719:RXG589721 SHB589719:SHC589721 SQX589719:SQY589721 TAT589719:TAU589721 TKP589719:TKQ589721 TUL589719:TUM589721 UEH589719:UEI589721 UOD589719:UOE589721 UXZ589719:UYA589721 VHV589719:VHW589721 VRR589719:VRS589721 WBN589719:WBO589721 WLJ589719:WLK589721 WVF589719:WVG589721 IT655255:IU655257 SP655255:SQ655257 ACL655255:ACM655257 AMH655255:AMI655257 AWD655255:AWE655257 BFZ655255:BGA655257 BPV655255:BPW655257 BZR655255:BZS655257 CJN655255:CJO655257 CTJ655255:CTK655257 DDF655255:DDG655257 DNB655255:DNC655257 DWX655255:DWY655257 EGT655255:EGU655257 EQP655255:EQQ655257 FAL655255:FAM655257 FKH655255:FKI655257 FUD655255:FUE655257 GDZ655255:GEA655257 GNV655255:GNW655257 GXR655255:GXS655257 HHN655255:HHO655257 HRJ655255:HRK655257 IBF655255:IBG655257 ILB655255:ILC655257 IUX655255:IUY655257 JET655255:JEU655257 JOP655255:JOQ655257 JYL655255:JYM655257 KIH655255:KII655257 KSD655255:KSE655257 LBZ655255:LCA655257 LLV655255:LLW655257 LVR655255:LVS655257 MFN655255:MFO655257 MPJ655255:MPK655257 MZF655255:MZG655257 NJB655255:NJC655257 NSX655255:NSY655257 OCT655255:OCU655257 OMP655255:OMQ655257 OWL655255:OWM655257 PGH655255:PGI655257 PQD655255:PQE655257 PZZ655255:QAA655257 QJV655255:QJW655257 QTR655255:QTS655257 RDN655255:RDO655257 RNJ655255:RNK655257 RXF655255:RXG655257 SHB655255:SHC655257 SQX655255:SQY655257 TAT655255:TAU655257 TKP655255:TKQ655257 TUL655255:TUM655257 UEH655255:UEI655257 UOD655255:UOE655257 UXZ655255:UYA655257 VHV655255:VHW655257 VRR655255:VRS655257 WBN655255:WBO655257 WLJ655255:WLK655257 WVF655255:WVG655257 IT720791:IU720793 SP720791:SQ720793 ACL720791:ACM720793 AMH720791:AMI720793 AWD720791:AWE720793 BFZ720791:BGA720793 BPV720791:BPW720793 BZR720791:BZS720793 CJN720791:CJO720793 CTJ720791:CTK720793 DDF720791:DDG720793 DNB720791:DNC720793 DWX720791:DWY720793 EGT720791:EGU720793 EQP720791:EQQ720793 FAL720791:FAM720793 FKH720791:FKI720793 FUD720791:FUE720793 GDZ720791:GEA720793 GNV720791:GNW720793 GXR720791:GXS720793 HHN720791:HHO720793 HRJ720791:HRK720793 IBF720791:IBG720793 ILB720791:ILC720793 IUX720791:IUY720793 JET720791:JEU720793 JOP720791:JOQ720793 JYL720791:JYM720793 KIH720791:KII720793 KSD720791:KSE720793 LBZ720791:LCA720793 LLV720791:LLW720793 LVR720791:LVS720793 MFN720791:MFO720793 MPJ720791:MPK720793 MZF720791:MZG720793 NJB720791:NJC720793 NSX720791:NSY720793 OCT720791:OCU720793 OMP720791:OMQ720793 OWL720791:OWM720793 PGH720791:PGI720793 PQD720791:PQE720793 PZZ720791:QAA720793 QJV720791:QJW720793 QTR720791:QTS720793 RDN720791:RDO720793 RNJ720791:RNK720793 RXF720791:RXG720793 SHB720791:SHC720793 SQX720791:SQY720793 TAT720791:TAU720793 TKP720791:TKQ720793 TUL720791:TUM720793 UEH720791:UEI720793 UOD720791:UOE720793 UXZ720791:UYA720793 VHV720791:VHW720793 VRR720791:VRS720793 WBN720791:WBO720793 WLJ720791:WLK720793 WVF720791:WVG720793 IT786327:IU786329 SP786327:SQ786329 ACL786327:ACM786329 AMH786327:AMI786329 AWD786327:AWE786329 BFZ786327:BGA786329 BPV786327:BPW786329 BZR786327:BZS786329 CJN786327:CJO786329 CTJ786327:CTK786329 DDF786327:DDG786329 DNB786327:DNC786329 DWX786327:DWY786329 EGT786327:EGU786329 EQP786327:EQQ786329 FAL786327:FAM786329 FKH786327:FKI786329 FUD786327:FUE786329 GDZ786327:GEA786329 GNV786327:GNW786329 GXR786327:GXS786329 HHN786327:HHO786329 HRJ786327:HRK786329 IBF786327:IBG786329 ILB786327:ILC786329 IUX786327:IUY786329 JET786327:JEU786329 JOP786327:JOQ786329 JYL786327:JYM786329 KIH786327:KII786329 KSD786327:KSE786329 LBZ786327:LCA786329 LLV786327:LLW786329 LVR786327:LVS786329 MFN786327:MFO786329 MPJ786327:MPK786329 MZF786327:MZG786329 NJB786327:NJC786329 NSX786327:NSY786329 OCT786327:OCU786329 OMP786327:OMQ786329 OWL786327:OWM786329 PGH786327:PGI786329 PQD786327:PQE786329 PZZ786327:QAA786329 QJV786327:QJW786329 QTR786327:QTS786329 RDN786327:RDO786329 RNJ786327:RNK786329 RXF786327:RXG786329 SHB786327:SHC786329 SQX786327:SQY786329 TAT786327:TAU786329 TKP786327:TKQ786329 TUL786327:TUM786329 UEH786327:UEI786329 UOD786327:UOE786329 UXZ786327:UYA786329 VHV786327:VHW786329 VRR786327:VRS786329 WBN786327:WBO786329 WLJ786327:WLK786329 WVF786327:WVG786329 IT851863:IU851865 SP851863:SQ851865 ACL851863:ACM851865 AMH851863:AMI851865 AWD851863:AWE851865 BFZ851863:BGA851865 BPV851863:BPW851865 BZR851863:BZS851865 CJN851863:CJO851865 CTJ851863:CTK851865 DDF851863:DDG851865 DNB851863:DNC851865 DWX851863:DWY851865 EGT851863:EGU851865 EQP851863:EQQ851865 FAL851863:FAM851865 FKH851863:FKI851865 FUD851863:FUE851865 GDZ851863:GEA851865 GNV851863:GNW851865 GXR851863:GXS851865 HHN851863:HHO851865 HRJ851863:HRK851865 IBF851863:IBG851865 ILB851863:ILC851865 IUX851863:IUY851865 JET851863:JEU851865 JOP851863:JOQ851865 JYL851863:JYM851865 KIH851863:KII851865 KSD851863:KSE851865 LBZ851863:LCA851865 LLV851863:LLW851865 LVR851863:LVS851865 MFN851863:MFO851865 MPJ851863:MPK851865 MZF851863:MZG851865 NJB851863:NJC851865 NSX851863:NSY851865 OCT851863:OCU851865 OMP851863:OMQ851865 OWL851863:OWM851865 PGH851863:PGI851865 PQD851863:PQE851865 PZZ851863:QAA851865 QJV851863:QJW851865 QTR851863:QTS851865 RDN851863:RDO851865 RNJ851863:RNK851865 RXF851863:RXG851865 SHB851863:SHC851865 SQX851863:SQY851865 TAT851863:TAU851865 TKP851863:TKQ851865 TUL851863:TUM851865 UEH851863:UEI851865 UOD851863:UOE851865 UXZ851863:UYA851865 VHV851863:VHW851865 VRR851863:VRS851865 WBN851863:WBO851865 WLJ851863:WLK851865 WVF851863:WVG851865 IT917399:IU917401 SP917399:SQ917401 ACL917399:ACM917401 AMH917399:AMI917401 AWD917399:AWE917401 BFZ917399:BGA917401 BPV917399:BPW917401 BZR917399:BZS917401 CJN917399:CJO917401 CTJ917399:CTK917401 DDF917399:DDG917401 DNB917399:DNC917401 DWX917399:DWY917401 EGT917399:EGU917401 EQP917399:EQQ917401 FAL917399:FAM917401 FKH917399:FKI917401 FUD917399:FUE917401 GDZ917399:GEA917401 GNV917399:GNW917401 GXR917399:GXS917401 HHN917399:HHO917401 HRJ917399:HRK917401 IBF917399:IBG917401 ILB917399:ILC917401 IUX917399:IUY917401 JET917399:JEU917401 JOP917399:JOQ917401 JYL917399:JYM917401 KIH917399:KII917401 KSD917399:KSE917401 LBZ917399:LCA917401 LLV917399:LLW917401 LVR917399:LVS917401 MFN917399:MFO917401 MPJ917399:MPK917401 MZF917399:MZG917401 NJB917399:NJC917401 NSX917399:NSY917401 OCT917399:OCU917401 OMP917399:OMQ917401 OWL917399:OWM917401 PGH917399:PGI917401 PQD917399:PQE917401 PZZ917399:QAA917401 QJV917399:QJW917401 QTR917399:QTS917401 RDN917399:RDO917401 RNJ917399:RNK917401 RXF917399:RXG917401 SHB917399:SHC917401 SQX917399:SQY917401 TAT917399:TAU917401 TKP917399:TKQ917401 TUL917399:TUM917401 UEH917399:UEI917401 UOD917399:UOE917401 UXZ917399:UYA917401 VHV917399:VHW917401 VRR917399:VRS917401 WBN917399:WBO917401 WLJ917399:WLK917401 WVF917399:WVG917401 IT982935:IU982937 SP982935:SQ982937 ACL982935:ACM982937 AMH982935:AMI982937 AWD982935:AWE982937 BFZ982935:BGA982937 BPV982935:BPW982937 BZR982935:BZS982937 CJN982935:CJO982937 CTJ982935:CTK982937 DDF982935:DDG982937 DNB982935:DNC982937 DWX982935:DWY982937 EGT982935:EGU982937 EQP982935:EQQ982937 FAL982935:FAM982937 FKH982935:FKI982937 FUD982935:FUE982937 GDZ982935:GEA982937 GNV982935:GNW982937 GXR982935:GXS982937 HHN982935:HHO982937 HRJ982935:HRK982937 IBF982935:IBG982937 ILB982935:ILC982937 IUX982935:IUY982937 JET982935:JEU982937 JOP982935:JOQ982937 JYL982935:JYM982937 KIH982935:KII982937 KSD982935:KSE982937 LBZ982935:LCA982937 LLV982935:LLW982937 LVR982935:LVS982937 MFN982935:MFO982937 MPJ982935:MPK982937 MZF982935:MZG982937 NJB982935:NJC982937 NSX982935:NSY982937 OCT982935:OCU982937 OMP982935:OMQ982937 OWL982935:OWM982937 PGH982935:PGI982937 PQD982935:PQE982937 PZZ982935:QAA982937 QJV982935:QJW982937 QTR982935:QTS982937 RDN982935:RDO982937 RNJ982935:RNK982937 RXF982935:RXG982937 SHB982935:SHC982937 SQX982935:SQY982937 TAT982935:TAU982937 TKP982935:TKQ982937 TUL982935:TUM982937 UEH982935:UEI982937 UOD982935:UOE982937 UXZ982935:UYA982937 VHV982935:VHW982937 VRR982935:VRS982937 WBN982935:WBO982937 WLJ982935:WLK982937 WVF982935:WVG982937 IT65390:IU65393 SP65390:SQ65393 ACL65390:ACM65393 AMH65390:AMI65393 AWD65390:AWE65393 BFZ65390:BGA65393 BPV65390:BPW65393 BZR65390:BZS65393 CJN65390:CJO65393 CTJ65390:CTK65393 DDF65390:DDG65393 DNB65390:DNC65393 DWX65390:DWY65393 EGT65390:EGU65393 EQP65390:EQQ65393 FAL65390:FAM65393 FKH65390:FKI65393 FUD65390:FUE65393 GDZ65390:GEA65393 GNV65390:GNW65393 GXR65390:GXS65393 HHN65390:HHO65393 HRJ65390:HRK65393 IBF65390:IBG65393 ILB65390:ILC65393 IUX65390:IUY65393 JET65390:JEU65393 JOP65390:JOQ65393 JYL65390:JYM65393 KIH65390:KII65393 KSD65390:KSE65393 LBZ65390:LCA65393 LLV65390:LLW65393 LVR65390:LVS65393 MFN65390:MFO65393 MPJ65390:MPK65393 MZF65390:MZG65393 NJB65390:NJC65393 NSX65390:NSY65393 OCT65390:OCU65393 OMP65390:OMQ65393 OWL65390:OWM65393 PGH65390:PGI65393 PQD65390:PQE65393 PZZ65390:QAA65393 QJV65390:QJW65393 QTR65390:QTS65393 RDN65390:RDO65393 RNJ65390:RNK65393 RXF65390:RXG65393 SHB65390:SHC65393 SQX65390:SQY65393 TAT65390:TAU65393 TKP65390:TKQ65393 TUL65390:TUM65393 UEH65390:UEI65393 UOD65390:UOE65393 UXZ65390:UYA65393 VHV65390:VHW65393 VRR65390:VRS65393 WBN65390:WBO65393 WLJ65390:WLK65393 WVF65390:WVG65393 IT130926:IU130929 SP130926:SQ130929 ACL130926:ACM130929 AMH130926:AMI130929 AWD130926:AWE130929 BFZ130926:BGA130929 BPV130926:BPW130929 BZR130926:BZS130929 CJN130926:CJO130929 CTJ130926:CTK130929 DDF130926:DDG130929 DNB130926:DNC130929 DWX130926:DWY130929 EGT130926:EGU130929 EQP130926:EQQ130929 FAL130926:FAM130929 FKH130926:FKI130929 FUD130926:FUE130929 GDZ130926:GEA130929 GNV130926:GNW130929 GXR130926:GXS130929 HHN130926:HHO130929 HRJ130926:HRK130929 IBF130926:IBG130929 ILB130926:ILC130929 IUX130926:IUY130929 JET130926:JEU130929 JOP130926:JOQ130929 JYL130926:JYM130929 KIH130926:KII130929 KSD130926:KSE130929 LBZ130926:LCA130929 LLV130926:LLW130929 LVR130926:LVS130929 MFN130926:MFO130929 MPJ130926:MPK130929 MZF130926:MZG130929 NJB130926:NJC130929 NSX130926:NSY130929 OCT130926:OCU130929 OMP130926:OMQ130929 OWL130926:OWM130929 PGH130926:PGI130929 PQD130926:PQE130929 PZZ130926:QAA130929 QJV130926:QJW130929 QTR130926:QTS130929 RDN130926:RDO130929 RNJ130926:RNK130929 RXF130926:RXG130929 SHB130926:SHC130929 SQX130926:SQY130929 TAT130926:TAU130929 TKP130926:TKQ130929 TUL130926:TUM130929 UEH130926:UEI130929 UOD130926:UOE130929 UXZ130926:UYA130929 VHV130926:VHW130929 VRR130926:VRS130929 WBN130926:WBO130929 WLJ130926:WLK130929 WVF130926:WVG130929 IT196462:IU196465 SP196462:SQ196465 ACL196462:ACM196465 AMH196462:AMI196465 AWD196462:AWE196465 BFZ196462:BGA196465 BPV196462:BPW196465 BZR196462:BZS196465 CJN196462:CJO196465 CTJ196462:CTK196465 DDF196462:DDG196465 DNB196462:DNC196465 DWX196462:DWY196465 EGT196462:EGU196465 EQP196462:EQQ196465 FAL196462:FAM196465 FKH196462:FKI196465 FUD196462:FUE196465 GDZ196462:GEA196465 GNV196462:GNW196465 GXR196462:GXS196465 HHN196462:HHO196465 HRJ196462:HRK196465 IBF196462:IBG196465 ILB196462:ILC196465 IUX196462:IUY196465 JET196462:JEU196465 JOP196462:JOQ196465 JYL196462:JYM196465 KIH196462:KII196465 KSD196462:KSE196465 LBZ196462:LCA196465 LLV196462:LLW196465 LVR196462:LVS196465 MFN196462:MFO196465 MPJ196462:MPK196465 MZF196462:MZG196465 NJB196462:NJC196465 NSX196462:NSY196465 OCT196462:OCU196465 OMP196462:OMQ196465 OWL196462:OWM196465 PGH196462:PGI196465 PQD196462:PQE196465 PZZ196462:QAA196465 QJV196462:QJW196465 QTR196462:QTS196465 RDN196462:RDO196465 RNJ196462:RNK196465 RXF196462:RXG196465 SHB196462:SHC196465 SQX196462:SQY196465 TAT196462:TAU196465 TKP196462:TKQ196465 TUL196462:TUM196465 UEH196462:UEI196465 UOD196462:UOE196465 UXZ196462:UYA196465 VHV196462:VHW196465 VRR196462:VRS196465 WBN196462:WBO196465 WLJ196462:WLK196465 WVF196462:WVG196465 IT261998:IU262001 SP261998:SQ262001 ACL261998:ACM262001 AMH261998:AMI262001 AWD261998:AWE262001 BFZ261998:BGA262001 BPV261998:BPW262001 BZR261998:BZS262001 CJN261998:CJO262001 CTJ261998:CTK262001 DDF261998:DDG262001 DNB261998:DNC262001 DWX261998:DWY262001 EGT261998:EGU262001 EQP261998:EQQ262001 FAL261998:FAM262001 FKH261998:FKI262001 FUD261998:FUE262001 GDZ261998:GEA262001 GNV261998:GNW262001 GXR261998:GXS262001 HHN261998:HHO262001 HRJ261998:HRK262001 IBF261998:IBG262001 ILB261998:ILC262001 IUX261998:IUY262001 JET261998:JEU262001 JOP261998:JOQ262001 JYL261998:JYM262001 KIH261998:KII262001 KSD261998:KSE262001 LBZ261998:LCA262001 LLV261998:LLW262001 LVR261998:LVS262001 MFN261998:MFO262001 MPJ261998:MPK262001 MZF261998:MZG262001 NJB261998:NJC262001 NSX261998:NSY262001 OCT261998:OCU262001 OMP261998:OMQ262001 OWL261998:OWM262001 PGH261998:PGI262001 PQD261998:PQE262001 PZZ261998:QAA262001 QJV261998:QJW262001 QTR261998:QTS262001 RDN261998:RDO262001 RNJ261998:RNK262001 RXF261998:RXG262001 SHB261998:SHC262001 SQX261998:SQY262001 TAT261998:TAU262001 TKP261998:TKQ262001 TUL261998:TUM262001 UEH261998:UEI262001 UOD261998:UOE262001 UXZ261998:UYA262001 VHV261998:VHW262001 VRR261998:VRS262001 WBN261998:WBO262001 WLJ261998:WLK262001 WVF261998:WVG262001 IT327534:IU327537 SP327534:SQ327537 ACL327534:ACM327537 AMH327534:AMI327537 AWD327534:AWE327537 BFZ327534:BGA327537 BPV327534:BPW327537 BZR327534:BZS327537 CJN327534:CJO327537 CTJ327534:CTK327537 DDF327534:DDG327537 DNB327534:DNC327537 DWX327534:DWY327537 EGT327534:EGU327537 EQP327534:EQQ327537 FAL327534:FAM327537 FKH327534:FKI327537 FUD327534:FUE327537 GDZ327534:GEA327537 GNV327534:GNW327537 GXR327534:GXS327537 HHN327534:HHO327537 HRJ327534:HRK327537 IBF327534:IBG327537 ILB327534:ILC327537 IUX327534:IUY327537 JET327534:JEU327537 JOP327534:JOQ327537 JYL327534:JYM327537 KIH327534:KII327537 KSD327534:KSE327537 LBZ327534:LCA327537 LLV327534:LLW327537 LVR327534:LVS327537 MFN327534:MFO327537 MPJ327534:MPK327537 MZF327534:MZG327537 NJB327534:NJC327537 NSX327534:NSY327537 OCT327534:OCU327537 OMP327534:OMQ327537 OWL327534:OWM327537 PGH327534:PGI327537 PQD327534:PQE327537 PZZ327534:QAA327537 QJV327534:QJW327537 QTR327534:QTS327537 RDN327534:RDO327537 RNJ327534:RNK327537 RXF327534:RXG327537 SHB327534:SHC327537 SQX327534:SQY327537 TAT327534:TAU327537 TKP327534:TKQ327537 TUL327534:TUM327537 UEH327534:UEI327537 UOD327534:UOE327537 UXZ327534:UYA327537 VHV327534:VHW327537 VRR327534:VRS327537 WBN327534:WBO327537 WLJ327534:WLK327537 WVF327534:WVG327537 IT393070:IU393073 SP393070:SQ393073 ACL393070:ACM393073 AMH393070:AMI393073 AWD393070:AWE393073 BFZ393070:BGA393073 BPV393070:BPW393073 BZR393070:BZS393073 CJN393070:CJO393073 CTJ393070:CTK393073 DDF393070:DDG393073 DNB393070:DNC393073 DWX393070:DWY393073 EGT393070:EGU393073 EQP393070:EQQ393073 FAL393070:FAM393073 FKH393070:FKI393073 FUD393070:FUE393073 GDZ393070:GEA393073 GNV393070:GNW393073 GXR393070:GXS393073 HHN393070:HHO393073 HRJ393070:HRK393073 IBF393070:IBG393073 ILB393070:ILC393073 IUX393070:IUY393073 JET393070:JEU393073 JOP393070:JOQ393073 JYL393070:JYM393073 KIH393070:KII393073 KSD393070:KSE393073 LBZ393070:LCA393073 LLV393070:LLW393073 LVR393070:LVS393073 MFN393070:MFO393073 MPJ393070:MPK393073 MZF393070:MZG393073 NJB393070:NJC393073 NSX393070:NSY393073 OCT393070:OCU393073 OMP393070:OMQ393073 OWL393070:OWM393073 PGH393070:PGI393073 PQD393070:PQE393073 PZZ393070:QAA393073 QJV393070:QJW393073 QTR393070:QTS393073 RDN393070:RDO393073 RNJ393070:RNK393073 RXF393070:RXG393073 SHB393070:SHC393073 SQX393070:SQY393073 TAT393070:TAU393073 TKP393070:TKQ393073 TUL393070:TUM393073 UEH393070:UEI393073 UOD393070:UOE393073 UXZ393070:UYA393073 VHV393070:VHW393073 VRR393070:VRS393073 WBN393070:WBO393073 WLJ393070:WLK393073 WVF393070:WVG393073 IT458606:IU458609 SP458606:SQ458609 ACL458606:ACM458609 AMH458606:AMI458609 AWD458606:AWE458609 BFZ458606:BGA458609 BPV458606:BPW458609 BZR458606:BZS458609 CJN458606:CJO458609 CTJ458606:CTK458609 DDF458606:DDG458609 DNB458606:DNC458609 DWX458606:DWY458609 EGT458606:EGU458609 EQP458606:EQQ458609 FAL458606:FAM458609 FKH458606:FKI458609 FUD458606:FUE458609 GDZ458606:GEA458609 GNV458606:GNW458609 GXR458606:GXS458609 HHN458606:HHO458609 HRJ458606:HRK458609 IBF458606:IBG458609 ILB458606:ILC458609 IUX458606:IUY458609 JET458606:JEU458609 JOP458606:JOQ458609 JYL458606:JYM458609 KIH458606:KII458609 KSD458606:KSE458609 LBZ458606:LCA458609 LLV458606:LLW458609 LVR458606:LVS458609 MFN458606:MFO458609 MPJ458606:MPK458609 MZF458606:MZG458609 NJB458606:NJC458609 NSX458606:NSY458609 OCT458606:OCU458609 OMP458606:OMQ458609 OWL458606:OWM458609 PGH458606:PGI458609 PQD458606:PQE458609 PZZ458606:QAA458609 QJV458606:QJW458609 QTR458606:QTS458609 RDN458606:RDO458609 RNJ458606:RNK458609 RXF458606:RXG458609 SHB458606:SHC458609 SQX458606:SQY458609 TAT458606:TAU458609 TKP458606:TKQ458609 TUL458606:TUM458609 UEH458606:UEI458609 UOD458606:UOE458609 UXZ458606:UYA458609 VHV458606:VHW458609 VRR458606:VRS458609 WBN458606:WBO458609 WLJ458606:WLK458609 WVF458606:WVG458609 IT524142:IU524145 SP524142:SQ524145 ACL524142:ACM524145 AMH524142:AMI524145 AWD524142:AWE524145 BFZ524142:BGA524145 BPV524142:BPW524145 BZR524142:BZS524145 CJN524142:CJO524145 CTJ524142:CTK524145 DDF524142:DDG524145 DNB524142:DNC524145 DWX524142:DWY524145 EGT524142:EGU524145 EQP524142:EQQ524145 FAL524142:FAM524145 FKH524142:FKI524145 FUD524142:FUE524145 GDZ524142:GEA524145 GNV524142:GNW524145 GXR524142:GXS524145 HHN524142:HHO524145 HRJ524142:HRK524145 IBF524142:IBG524145 ILB524142:ILC524145 IUX524142:IUY524145 JET524142:JEU524145 JOP524142:JOQ524145 JYL524142:JYM524145 KIH524142:KII524145 KSD524142:KSE524145 LBZ524142:LCA524145 LLV524142:LLW524145 LVR524142:LVS524145 MFN524142:MFO524145 MPJ524142:MPK524145 MZF524142:MZG524145 NJB524142:NJC524145 NSX524142:NSY524145 OCT524142:OCU524145 OMP524142:OMQ524145 OWL524142:OWM524145 PGH524142:PGI524145 PQD524142:PQE524145 PZZ524142:QAA524145 QJV524142:QJW524145 QTR524142:QTS524145 RDN524142:RDO524145 RNJ524142:RNK524145 RXF524142:RXG524145 SHB524142:SHC524145 SQX524142:SQY524145 TAT524142:TAU524145 TKP524142:TKQ524145 TUL524142:TUM524145 UEH524142:UEI524145 UOD524142:UOE524145 UXZ524142:UYA524145 VHV524142:VHW524145 VRR524142:VRS524145 WBN524142:WBO524145 WLJ524142:WLK524145 WVF524142:WVG524145 IT589678:IU589681 SP589678:SQ589681 ACL589678:ACM589681 AMH589678:AMI589681 AWD589678:AWE589681 BFZ589678:BGA589681 BPV589678:BPW589681 BZR589678:BZS589681 CJN589678:CJO589681 CTJ589678:CTK589681 DDF589678:DDG589681 DNB589678:DNC589681 DWX589678:DWY589681 EGT589678:EGU589681 EQP589678:EQQ589681 FAL589678:FAM589681 FKH589678:FKI589681 FUD589678:FUE589681 GDZ589678:GEA589681 GNV589678:GNW589681 GXR589678:GXS589681 HHN589678:HHO589681 HRJ589678:HRK589681 IBF589678:IBG589681 ILB589678:ILC589681 IUX589678:IUY589681 JET589678:JEU589681 JOP589678:JOQ589681 JYL589678:JYM589681 KIH589678:KII589681 KSD589678:KSE589681 LBZ589678:LCA589681 LLV589678:LLW589681 LVR589678:LVS589681 MFN589678:MFO589681 MPJ589678:MPK589681 MZF589678:MZG589681 NJB589678:NJC589681 NSX589678:NSY589681 OCT589678:OCU589681 OMP589678:OMQ589681 OWL589678:OWM589681 PGH589678:PGI589681 PQD589678:PQE589681 PZZ589678:QAA589681 QJV589678:QJW589681 QTR589678:QTS589681 RDN589678:RDO589681 RNJ589678:RNK589681 RXF589678:RXG589681 SHB589678:SHC589681 SQX589678:SQY589681 TAT589678:TAU589681 TKP589678:TKQ589681 TUL589678:TUM589681 UEH589678:UEI589681 UOD589678:UOE589681 UXZ589678:UYA589681 VHV589678:VHW589681 VRR589678:VRS589681 WBN589678:WBO589681 WLJ589678:WLK589681 WVF589678:WVG589681 IT655214:IU655217 SP655214:SQ655217 ACL655214:ACM655217 AMH655214:AMI655217 AWD655214:AWE655217 BFZ655214:BGA655217 BPV655214:BPW655217 BZR655214:BZS655217 CJN655214:CJO655217 CTJ655214:CTK655217 DDF655214:DDG655217 DNB655214:DNC655217 DWX655214:DWY655217 EGT655214:EGU655217 EQP655214:EQQ655217 FAL655214:FAM655217 FKH655214:FKI655217 FUD655214:FUE655217 GDZ655214:GEA655217 GNV655214:GNW655217 GXR655214:GXS655217 HHN655214:HHO655217 HRJ655214:HRK655217 IBF655214:IBG655217 ILB655214:ILC655217 IUX655214:IUY655217 JET655214:JEU655217 JOP655214:JOQ655217 JYL655214:JYM655217 KIH655214:KII655217 KSD655214:KSE655217 LBZ655214:LCA655217 LLV655214:LLW655217 LVR655214:LVS655217 MFN655214:MFO655217 MPJ655214:MPK655217 MZF655214:MZG655217 NJB655214:NJC655217 NSX655214:NSY655217 OCT655214:OCU655217 OMP655214:OMQ655217 OWL655214:OWM655217 PGH655214:PGI655217 PQD655214:PQE655217 PZZ655214:QAA655217 QJV655214:QJW655217 QTR655214:QTS655217 RDN655214:RDO655217 RNJ655214:RNK655217 RXF655214:RXG655217 SHB655214:SHC655217 SQX655214:SQY655217 TAT655214:TAU655217 TKP655214:TKQ655217 TUL655214:TUM655217 UEH655214:UEI655217 UOD655214:UOE655217 UXZ655214:UYA655217 VHV655214:VHW655217 VRR655214:VRS655217 WBN655214:WBO655217 WLJ655214:WLK655217 WVF655214:WVG655217 IT720750:IU720753 SP720750:SQ720753 ACL720750:ACM720753 AMH720750:AMI720753 AWD720750:AWE720753 BFZ720750:BGA720753 BPV720750:BPW720753 BZR720750:BZS720753 CJN720750:CJO720753 CTJ720750:CTK720753 DDF720750:DDG720753 DNB720750:DNC720753 DWX720750:DWY720753 EGT720750:EGU720753 EQP720750:EQQ720753 FAL720750:FAM720753 FKH720750:FKI720753 FUD720750:FUE720753 GDZ720750:GEA720753 GNV720750:GNW720753 GXR720750:GXS720753 HHN720750:HHO720753 HRJ720750:HRK720753 IBF720750:IBG720753 ILB720750:ILC720753 IUX720750:IUY720753 JET720750:JEU720753 JOP720750:JOQ720753 JYL720750:JYM720753 KIH720750:KII720753 KSD720750:KSE720753 LBZ720750:LCA720753 LLV720750:LLW720753 LVR720750:LVS720753 MFN720750:MFO720753 MPJ720750:MPK720753 MZF720750:MZG720753 NJB720750:NJC720753 NSX720750:NSY720753 OCT720750:OCU720753 OMP720750:OMQ720753 OWL720750:OWM720753 PGH720750:PGI720753 PQD720750:PQE720753 PZZ720750:QAA720753 QJV720750:QJW720753 QTR720750:QTS720753 RDN720750:RDO720753 RNJ720750:RNK720753 RXF720750:RXG720753 SHB720750:SHC720753 SQX720750:SQY720753 TAT720750:TAU720753 TKP720750:TKQ720753 TUL720750:TUM720753 UEH720750:UEI720753 UOD720750:UOE720753 UXZ720750:UYA720753 VHV720750:VHW720753 VRR720750:VRS720753 WBN720750:WBO720753 WLJ720750:WLK720753 WVF720750:WVG720753 IT786286:IU786289 SP786286:SQ786289 ACL786286:ACM786289 AMH786286:AMI786289 AWD786286:AWE786289 BFZ786286:BGA786289 BPV786286:BPW786289 BZR786286:BZS786289 CJN786286:CJO786289 CTJ786286:CTK786289 DDF786286:DDG786289 DNB786286:DNC786289 DWX786286:DWY786289 EGT786286:EGU786289 EQP786286:EQQ786289 FAL786286:FAM786289 FKH786286:FKI786289 FUD786286:FUE786289 GDZ786286:GEA786289 GNV786286:GNW786289 GXR786286:GXS786289 HHN786286:HHO786289 HRJ786286:HRK786289 IBF786286:IBG786289 ILB786286:ILC786289 IUX786286:IUY786289 JET786286:JEU786289 JOP786286:JOQ786289 JYL786286:JYM786289 KIH786286:KII786289 KSD786286:KSE786289 LBZ786286:LCA786289 LLV786286:LLW786289 LVR786286:LVS786289 MFN786286:MFO786289 MPJ786286:MPK786289 MZF786286:MZG786289 NJB786286:NJC786289 NSX786286:NSY786289 OCT786286:OCU786289 OMP786286:OMQ786289 OWL786286:OWM786289 PGH786286:PGI786289 PQD786286:PQE786289 PZZ786286:QAA786289 QJV786286:QJW786289 QTR786286:QTS786289 RDN786286:RDO786289 RNJ786286:RNK786289 RXF786286:RXG786289 SHB786286:SHC786289 SQX786286:SQY786289 TAT786286:TAU786289 TKP786286:TKQ786289 TUL786286:TUM786289 UEH786286:UEI786289 UOD786286:UOE786289 UXZ786286:UYA786289 VHV786286:VHW786289 VRR786286:VRS786289 WBN786286:WBO786289 WLJ786286:WLK786289 WVF786286:WVG786289 IT851822:IU851825 SP851822:SQ851825 ACL851822:ACM851825 AMH851822:AMI851825 AWD851822:AWE851825 BFZ851822:BGA851825 BPV851822:BPW851825 BZR851822:BZS851825 CJN851822:CJO851825 CTJ851822:CTK851825 DDF851822:DDG851825 DNB851822:DNC851825 DWX851822:DWY851825 EGT851822:EGU851825 EQP851822:EQQ851825 FAL851822:FAM851825 FKH851822:FKI851825 FUD851822:FUE851825 GDZ851822:GEA851825 GNV851822:GNW851825 GXR851822:GXS851825 HHN851822:HHO851825 HRJ851822:HRK851825 IBF851822:IBG851825 ILB851822:ILC851825 IUX851822:IUY851825 JET851822:JEU851825 JOP851822:JOQ851825 JYL851822:JYM851825 KIH851822:KII851825 KSD851822:KSE851825 LBZ851822:LCA851825 LLV851822:LLW851825 LVR851822:LVS851825 MFN851822:MFO851825 MPJ851822:MPK851825 MZF851822:MZG851825 NJB851822:NJC851825 NSX851822:NSY851825 OCT851822:OCU851825 OMP851822:OMQ851825 OWL851822:OWM851825 PGH851822:PGI851825 PQD851822:PQE851825 PZZ851822:QAA851825 QJV851822:QJW851825 QTR851822:QTS851825 RDN851822:RDO851825 RNJ851822:RNK851825 RXF851822:RXG851825 SHB851822:SHC851825 SQX851822:SQY851825 TAT851822:TAU851825 TKP851822:TKQ851825 TUL851822:TUM851825 UEH851822:UEI851825 UOD851822:UOE851825 UXZ851822:UYA851825 VHV851822:VHW851825 VRR851822:VRS851825 WBN851822:WBO851825 WLJ851822:WLK851825 WVF851822:WVG851825 IT917358:IU917361 SP917358:SQ917361 ACL917358:ACM917361 AMH917358:AMI917361 AWD917358:AWE917361 BFZ917358:BGA917361 BPV917358:BPW917361 BZR917358:BZS917361 CJN917358:CJO917361 CTJ917358:CTK917361 DDF917358:DDG917361 DNB917358:DNC917361 DWX917358:DWY917361 EGT917358:EGU917361 EQP917358:EQQ917361 FAL917358:FAM917361 FKH917358:FKI917361 FUD917358:FUE917361 GDZ917358:GEA917361 GNV917358:GNW917361 GXR917358:GXS917361 HHN917358:HHO917361 HRJ917358:HRK917361 IBF917358:IBG917361 ILB917358:ILC917361 IUX917358:IUY917361 JET917358:JEU917361 JOP917358:JOQ917361 JYL917358:JYM917361 KIH917358:KII917361 KSD917358:KSE917361 LBZ917358:LCA917361 LLV917358:LLW917361 LVR917358:LVS917361 MFN917358:MFO917361 MPJ917358:MPK917361 MZF917358:MZG917361 NJB917358:NJC917361 NSX917358:NSY917361 OCT917358:OCU917361 OMP917358:OMQ917361 OWL917358:OWM917361 PGH917358:PGI917361 PQD917358:PQE917361 PZZ917358:QAA917361 QJV917358:QJW917361 QTR917358:QTS917361 RDN917358:RDO917361 RNJ917358:RNK917361 RXF917358:RXG917361 SHB917358:SHC917361 SQX917358:SQY917361 TAT917358:TAU917361 TKP917358:TKQ917361 TUL917358:TUM917361 UEH917358:UEI917361 UOD917358:UOE917361 UXZ917358:UYA917361 VHV917358:VHW917361 VRR917358:VRS917361 WBN917358:WBO917361 WLJ917358:WLK917361 WVF917358:WVG917361 IT982894:IU982897 SP982894:SQ982897 ACL982894:ACM982897 AMH982894:AMI982897 AWD982894:AWE982897 BFZ982894:BGA982897 BPV982894:BPW982897 BZR982894:BZS982897 CJN982894:CJO982897 CTJ982894:CTK982897 DDF982894:DDG982897 DNB982894:DNC982897 DWX982894:DWY982897 EGT982894:EGU982897 EQP982894:EQQ982897 FAL982894:FAM982897 FKH982894:FKI982897 FUD982894:FUE982897 GDZ982894:GEA982897 GNV982894:GNW982897 GXR982894:GXS982897 HHN982894:HHO982897 HRJ982894:HRK982897 IBF982894:IBG982897 ILB982894:ILC982897 IUX982894:IUY982897 JET982894:JEU982897 JOP982894:JOQ982897 JYL982894:JYM982897 KIH982894:KII982897 KSD982894:KSE982897 LBZ982894:LCA982897 LLV982894:LLW982897 LVR982894:LVS982897 MFN982894:MFO982897 MPJ982894:MPK982897 MZF982894:MZG982897 NJB982894:NJC982897 NSX982894:NSY982897 OCT982894:OCU982897 OMP982894:OMQ982897 OWL982894:OWM982897 PGH982894:PGI982897 PQD982894:PQE982897 PZZ982894:QAA982897 QJV982894:QJW982897 QTR982894:QTS982897 RDN982894:RDO982897 RNJ982894:RNK982897 RXF982894:RXG982897 SHB982894:SHC982897 SQX982894:SQY982897 TAT982894:TAU982897 TKP982894:TKQ982897 TUL982894:TUM982897 UEH982894:UEI982897 UOD982894:UOE982897 UXZ982894:UYA982897 VHV982894:VHW982897 VRR982894:VRS982897 WBN982894:WBO982897 WLJ982894:WLK982897 WVF982894:WVG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CB7C2A18-26E2-4436-8CC5-646D75E44D97}">
      <formula1>0</formula1>
    </dataValidation>
  </dataValidations>
  <pageMargins left="0.7" right="0.7" top="0.75" bottom="0.75" header="0.3" footer="0.3"/>
  <pageSetup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F60AD-B267-425B-A521-2E827B54A070}">
  <dimension ref="A1:I43"/>
  <sheetViews>
    <sheetView view="pageBreakPreview" zoomScaleNormal="100" zoomScaleSheetLayoutView="100" workbookViewId="0">
      <selection activeCell="K22" sqref="K22"/>
    </sheetView>
  </sheetViews>
  <sheetFormatPr defaultColWidth="8.85546875" defaultRowHeight="12.75" x14ac:dyDescent="0.2"/>
  <cols>
    <col min="1" max="7" width="9.140625" style="57"/>
    <col min="8" max="8" width="15" style="56" customWidth="1"/>
    <col min="9" max="9" width="18.28515625" style="56" customWidth="1"/>
    <col min="10" max="10" width="10.28515625" style="57" bestFit="1" customWidth="1"/>
    <col min="11" max="11" width="12.28515625" style="57" bestFit="1" customWidth="1"/>
    <col min="12" max="262" width="9.140625" style="57"/>
    <col min="263" max="264" width="9.85546875" style="57" bestFit="1" customWidth="1"/>
    <col min="265" max="265" width="12" style="57" bestFit="1" customWidth="1"/>
    <col min="266" max="266" width="10.28515625" style="57" bestFit="1" customWidth="1"/>
    <col min="267" max="267" width="12.28515625" style="57" bestFit="1" customWidth="1"/>
    <col min="268" max="518" width="9.140625" style="57"/>
    <col min="519" max="520" width="9.85546875" style="57" bestFit="1" customWidth="1"/>
    <col min="521" max="521" width="12" style="57" bestFit="1" customWidth="1"/>
    <col min="522" max="522" width="10.28515625" style="57" bestFit="1" customWidth="1"/>
    <col min="523" max="523" width="12.28515625" style="57" bestFit="1" customWidth="1"/>
    <col min="524" max="774" width="9.140625" style="57"/>
    <col min="775" max="776" width="9.85546875" style="57" bestFit="1" customWidth="1"/>
    <col min="777" max="777" width="12" style="57" bestFit="1" customWidth="1"/>
    <col min="778" max="778" width="10.28515625" style="57" bestFit="1" customWidth="1"/>
    <col min="779" max="779" width="12.28515625" style="57" bestFit="1" customWidth="1"/>
    <col min="780" max="1030" width="9.140625" style="57"/>
    <col min="1031" max="1032" width="9.85546875" style="57" bestFit="1" customWidth="1"/>
    <col min="1033" max="1033" width="12" style="57" bestFit="1" customWidth="1"/>
    <col min="1034" max="1034" width="10.28515625" style="57" bestFit="1" customWidth="1"/>
    <col min="1035" max="1035" width="12.28515625" style="57" bestFit="1" customWidth="1"/>
    <col min="1036" max="1286" width="9.140625" style="57"/>
    <col min="1287" max="1288" width="9.85546875" style="57" bestFit="1" customWidth="1"/>
    <col min="1289" max="1289" width="12" style="57" bestFit="1" customWidth="1"/>
    <col min="1290" max="1290" width="10.28515625" style="57" bestFit="1" customWidth="1"/>
    <col min="1291" max="1291" width="12.28515625" style="57" bestFit="1" customWidth="1"/>
    <col min="1292" max="1542" width="9.140625" style="57"/>
    <col min="1543" max="1544" width="9.85546875" style="57" bestFit="1" customWidth="1"/>
    <col min="1545" max="1545" width="12" style="57" bestFit="1" customWidth="1"/>
    <col min="1546" max="1546" width="10.28515625" style="57" bestFit="1" customWidth="1"/>
    <col min="1547" max="1547" width="12.28515625" style="57" bestFit="1" customWidth="1"/>
    <col min="1548" max="1798" width="9.140625" style="57"/>
    <col min="1799" max="1800" width="9.85546875" style="57" bestFit="1" customWidth="1"/>
    <col min="1801" max="1801" width="12" style="57" bestFit="1" customWidth="1"/>
    <col min="1802" max="1802" width="10.28515625" style="57" bestFit="1" customWidth="1"/>
    <col min="1803" max="1803" width="12.28515625" style="57" bestFit="1" customWidth="1"/>
    <col min="1804" max="2054" width="9.140625" style="57"/>
    <col min="2055" max="2056" width="9.85546875" style="57" bestFit="1" customWidth="1"/>
    <col min="2057" max="2057" width="12" style="57" bestFit="1" customWidth="1"/>
    <col min="2058" max="2058" width="10.28515625" style="57" bestFit="1" customWidth="1"/>
    <col min="2059" max="2059" width="12.28515625" style="57" bestFit="1" customWidth="1"/>
    <col min="2060" max="2310" width="9.140625" style="57"/>
    <col min="2311" max="2312" width="9.85546875" style="57" bestFit="1" customWidth="1"/>
    <col min="2313" max="2313" width="12" style="57" bestFit="1" customWidth="1"/>
    <col min="2314" max="2314" width="10.28515625" style="57" bestFit="1" customWidth="1"/>
    <col min="2315" max="2315" width="12.28515625" style="57" bestFit="1" customWidth="1"/>
    <col min="2316" max="2566" width="9.140625" style="57"/>
    <col min="2567" max="2568" width="9.85546875" style="57" bestFit="1" customWidth="1"/>
    <col min="2569" max="2569" width="12" style="57" bestFit="1" customWidth="1"/>
    <col min="2570" max="2570" width="10.28515625" style="57" bestFit="1" customWidth="1"/>
    <col min="2571" max="2571" width="12.28515625" style="57" bestFit="1" customWidth="1"/>
    <col min="2572" max="2822" width="9.140625" style="57"/>
    <col min="2823" max="2824" width="9.85546875" style="57" bestFit="1" customWidth="1"/>
    <col min="2825" max="2825" width="12" style="57" bestFit="1" customWidth="1"/>
    <col min="2826" max="2826" width="10.28515625" style="57" bestFit="1" customWidth="1"/>
    <col min="2827" max="2827" width="12.28515625" style="57" bestFit="1" customWidth="1"/>
    <col min="2828" max="3078" width="9.140625" style="57"/>
    <col min="3079" max="3080" width="9.85546875" style="57" bestFit="1" customWidth="1"/>
    <col min="3081" max="3081" width="12" style="57" bestFit="1" customWidth="1"/>
    <col min="3082" max="3082" width="10.28515625" style="57" bestFit="1" customWidth="1"/>
    <col min="3083" max="3083" width="12.28515625" style="57" bestFit="1" customWidth="1"/>
    <col min="3084" max="3334" width="9.140625" style="57"/>
    <col min="3335" max="3336" width="9.85546875" style="57" bestFit="1" customWidth="1"/>
    <col min="3337" max="3337" width="12" style="57" bestFit="1" customWidth="1"/>
    <col min="3338" max="3338" width="10.28515625" style="57" bestFit="1" customWidth="1"/>
    <col min="3339" max="3339" width="12.28515625" style="57" bestFit="1" customWidth="1"/>
    <col min="3340" max="3590" width="9.140625" style="57"/>
    <col min="3591" max="3592" width="9.85546875" style="57" bestFit="1" customWidth="1"/>
    <col min="3593" max="3593" width="12" style="57" bestFit="1" customWidth="1"/>
    <col min="3594" max="3594" width="10.28515625" style="57" bestFit="1" customWidth="1"/>
    <col min="3595" max="3595" width="12.28515625" style="57" bestFit="1" customWidth="1"/>
    <col min="3596" max="3846" width="9.140625" style="57"/>
    <col min="3847" max="3848" width="9.85546875" style="57" bestFit="1" customWidth="1"/>
    <col min="3849" max="3849" width="12" style="57" bestFit="1" customWidth="1"/>
    <col min="3850" max="3850" width="10.28515625" style="57" bestFit="1" customWidth="1"/>
    <col min="3851" max="3851" width="12.28515625" style="57" bestFit="1" customWidth="1"/>
    <col min="3852" max="4102" width="9.140625" style="57"/>
    <col min="4103" max="4104" width="9.85546875" style="57" bestFit="1" customWidth="1"/>
    <col min="4105" max="4105" width="12" style="57" bestFit="1" customWidth="1"/>
    <col min="4106" max="4106" width="10.28515625" style="57" bestFit="1" customWidth="1"/>
    <col min="4107" max="4107" width="12.28515625" style="57" bestFit="1" customWidth="1"/>
    <col min="4108" max="4358" width="9.140625" style="57"/>
    <col min="4359" max="4360" width="9.85546875" style="57" bestFit="1" customWidth="1"/>
    <col min="4361" max="4361" width="12" style="57" bestFit="1" customWidth="1"/>
    <col min="4362" max="4362" width="10.28515625" style="57" bestFit="1" customWidth="1"/>
    <col min="4363" max="4363" width="12.28515625" style="57" bestFit="1" customWidth="1"/>
    <col min="4364" max="4614" width="9.140625" style="57"/>
    <col min="4615" max="4616" width="9.85546875" style="57" bestFit="1" customWidth="1"/>
    <col min="4617" max="4617" width="12" style="57" bestFit="1" customWidth="1"/>
    <col min="4618" max="4618" width="10.28515625" style="57" bestFit="1" customWidth="1"/>
    <col min="4619" max="4619" width="12.28515625" style="57" bestFit="1" customWidth="1"/>
    <col min="4620" max="4870" width="9.140625" style="57"/>
    <col min="4871" max="4872" width="9.85546875" style="57" bestFit="1" customWidth="1"/>
    <col min="4873" max="4873" width="12" style="57" bestFit="1" customWidth="1"/>
    <col min="4874" max="4874" width="10.28515625" style="57" bestFit="1" customWidth="1"/>
    <col min="4875" max="4875" width="12.28515625" style="57" bestFit="1" customWidth="1"/>
    <col min="4876" max="5126" width="9.140625" style="57"/>
    <col min="5127" max="5128" width="9.85546875" style="57" bestFit="1" customWidth="1"/>
    <col min="5129" max="5129" width="12" style="57" bestFit="1" customWidth="1"/>
    <col min="5130" max="5130" width="10.28515625" style="57" bestFit="1" customWidth="1"/>
    <col min="5131" max="5131" width="12.28515625" style="57" bestFit="1" customWidth="1"/>
    <col min="5132" max="5382" width="9.140625" style="57"/>
    <col min="5383" max="5384" width="9.85546875" style="57" bestFit="1" customWidth="1"/>
    <col min="5385" max="5385" width="12" style="57" bestFit="1" customWidth="1"/>
    <col min="5386" max="5386" width="10.28515625" style="57" bestFit="1" customWidth="1"/>
    <col min="5387" max="5387" width="12.28515625" style="57" bestFit="1" customWidth="1"/>
    <col min="5388" max="5638" width="9.140625" style="57"/>
    <col min="5639" max="5640" width="9.85546875" style="57" bestFit="1" customWidth="1"/>
    <col min="5641" max="5641" width="12" style="57" bestFit="1" customWidth="1"/>
    <col min="5642" max="5642" width="10.28515625" style="57" bestFit="1" customWidth="1"/>
    <col min="5643" max="5643" width="12.28515625" style="57" bestFit="1" customWidth="1"/>
    <col min="5644" max="5894" width="9.140625" style="57"/>
    <col min="5895" max="5896" width="9.85546875" style="57" bestFit="1" customWidth="1"/>
    <col min="5897" max="5897" width="12" style="57" bestFit="1" customWidth="1"/>
    <col min="5898" max="5898" width="10.28515625" style="57" bestFit="1" customWidth="1"/>
    <col min="5899" max="5899" width="12.28515625" style="57" bestFit="1" customWidth="1"/>
    <col min="5900" max="6150" width="9.140625" style="57"/>
    <col min="6151" max="6152" width="9.85546875" style="57" bestFit="1" customWidth="1"/>
    <col min="6153" max="6153" width="12" style="57" bestFit="1" customWidth="1"/>
    <col min="6154" max="6154" width="10.28515625" style="57" bestFit="1" customWidth="1"/>
    <col min="6155" max="6155" width="12.28515625" style="57" bestFit="1" customWidth="1"/>
    <col min="6156" max="6406" width="9.140625" style="57"/>
    <col min="6407" max="6408" width="9.85546875" style="57" bestFit="1" customWidth="1"/>
    <col min="6409" max="6409" width="12" style="57" bestFit="1" customWidth="1"/>
    <col min="6410" max="6410" width="10.28515625" style="57" bestFit="1" customWidth="1"/>
    <col min="6411" max="6411" width="12.28515625" style="57" bestFit="1" customWidth="1"/>
    <col min="6412" max="6662" width="9.140625" style="57"/>
    <col min="6663" max="6664" width="9.85546875" style="57" bestFit="1" customWidth="1"/>
    <col min="6665" max="6665" width="12" style="57" bestFit="1" customWidth="1"/>
    <col min="6666" max="6666" width="10.28515625" style="57" bestFit="1" customWidth="1"/>
    <col min="6667" max="6667" width="12.28515625" style="57" bestFit="1" customWidth="1"/>
    <col min="6668" max="6918" width="9.140625" style="57"/>
    <col min="6919" max="6920" width="9.85546875" style="57" bestFit="1" customWidth="1"/>
    <col min="6921" max="6921" width="12" style="57" bestFit="1" customWidth="1"/>
    <col min="6922" max="6922" width="10.28515625" style="57" bestFit="1" customWidth="1"/>
    <col min="6923" max="6923" width="12.28515625" style="57" bestFit="1" customWidth="1"/>
    <col min="6924" max="7174" width="9.140625" style="57"/>
    <col min="7175" max="7176" width="9.85546875" style="57" bestFit="1" customWidth="1"/>
    <col min="7177" max="7177" width="12" style="57" bestFit="1" customWidth="1"/>
    <col min="7178" max="7178" width="10.28515625" style="57" bestFit="1" customWidth="1"/>
    <col min="7179" max="7179" width="12.28515625" style="57" bestFit="1" customWidth="1"/>
    <col min="7180" max="7430" width="9.140625" style="57"/>
    <col min="7431" max="7432" width="9.85546875" style="57" bestFit="1" customWidth="1"/>
    <col min="7433" max="7433" width="12" style="57" bestFit="1" customWidth="1"/>
    <col min="7434" max="7434" width="10.28515625" style="57" bestFit="1" customWidth="1"/>
    <col min="7435" max="7435" width="12.28515625" style="57" bestFit="1" customWidth="1"/>
    <col min="7436" max="7686" width="9.140625" style="57"/>
    <col min="7687" max="7688" width="9.85546875" style="57" bestFit="1" customWidth="1"/>
    <col min="7689" max="7689" width="12" style="57" bestFit="1" customWidth="1"/>
    <col min="7690" max="7690" width="10.28515625" style="57" bestFit="1" customWidth="1"/>
    <col min="7691" max="7691" width="12.28515625" style="57" bestFit="1" customWidth="1"/>
    <col min="7692" max="7942" width="9.140625" style="57"/>
    <col min="7943" max="7944" width="9.85546875" style="57" bestFit="1" customWidth="1"/>
    <col min="7945" max="7945" width="12" style="57" bestFit="1" customWidth="1"/>
    <col min="7946" max="7946" width="10.28515625" style="57" bestFit="1" customWidth="1"/>
    <col min="7947" max="7947" width="12.28515625" style="57" bestFit="1" customWidth="1"/>
    <col min="7948" max="8198" width="9.140625" style="57"/>
    <col min="8199" max="8200" width="9.85546875" style="57" bestFit="1" customWidth="1"/>
    <col min="8201" max="8201" width="12" style="57" bestFit="1" customWidth="1"/>
    <col min="8202" max="8202" width="10.28515625" style="57" bestFit="1" customWidth="1"/>
    <col min="8203" max="8203" width="12.28515625" style="57" bestFit="1" customWidth="1"/>
    <col min="8204" max="8454" width="9.140625" style="57"/>
    <col min="8455" max="8456" width="9.85546875" style="57" bestFit="1" customWidth="1"/>
    <col min="8457" max="8457" width="12" style="57" bestFit="1" customWidth="1"/>
    <col min="8458" max="8458" width="10.28515625" style="57" bestFit="1" customWidth="1"/>
    <col min="8459" max="8459" width="12.28515625" style="57" bestFit="1" customWidth="1"/>
    <col min="8460" max="8710" width="9.140625" style="57"/>
    <col min="8711" max="8712" width="9.85546875" style="57" bestFit="1" customWidth="1"/>
    <col min="8713" max="8713" width="12" style="57" bestFit="1" customWidth="1"/>
    <col min="8714" max="8714" width="10.28515625" style="57" bestFit="1" customWidth="1"/>
    <col min="8715" max="8715" width="12.28515625" style="57" bestFit="1" customWidth="1"/>
    <col min="8716" max="8966" width="9.140625" style="57"/>
    <col min="8967" max="8968" width="9.85546875" style="57" bestFit="1" customWidth="1"/>
    <col min="8969" max="8969" width="12" style="57" bestFit="1" customWidth="1"/>
    <col min="8970" max="8970" width="10.28515625" style="57" bestFit="1" customWidth="1"/>
    <col min="8971" max="8971" width="12.28515625" style="57" bestFit="1" customWidth="1"/>
    <col min="8972" max="9222" width="9.140625" style="57"/>
    <col min="9223" max="9224" width="9.85546875" style="57" bestFit="1" customWidth="1"/>
    <col min="9225" max="9225" width="12" style="57" bestFit="1" customWidth="1"/>
    <col min="9226" max="9226" width="10.28515625" style="57" bestFit="1" customWidth="1"/>
    <col min="9227" max="9227" width="12.28515625" style="57" bestFit="1" customWidth="1"/>
    <col min="9228" max="9478" width="9.140625" style="57"/>
    <col min="9479" max="9480" width="9.85546875" style="57" bestFit="1" customWidth="1"/>
    <col min="9481" max="9481" width="12" style="57" bestFit="1" customWidth="1"/>
    <col min="9482" max="9482" width="10.28515625" style="57" bestFit="1" customWidth="1"/>
    <col min="9483" max="9483" width="12.28515625" style="57" bestFit="1" customWidth="1"/>
    <col min="9484" max="9734" width="9.140625" style="57"/>
    <col min="9735" max="9736" width="9.85546875" style="57" bestFit="1" customWidth="1"/>
    <col min="9737" max="9737" width="12" style="57" bestFit="1" customWidth="1"/>
    <col min="9738" max="9738" width="10.28515625" style="57" bestFit="1" customWidth="1"/>
    <col min="9739" max="9739" width="12.28515625" style="57" bestFit="1" customWidth="1"/>
    <col min="9740" max="9990" width="9.140625" style="57"/>
    <col min="9991" max="9992" width="9.85546875" style="57" bestFit="1" customWidth="1"/>
    <col min="9993" max="9993" width="12" style="57" bestFit="1" customWidth="1"/>
    <col min="9994" max="9994" width="10.28515625" style="57" bestFit="1" customWidth="1"/>
    <col min="9995" max="9995" width="12.28515625" style="57" bestFit="1" customWidth="1"/>
    <col min="9996" max="10246" width="9.140625" style="57"/>
    <col min="10247" max="10248" width="9.85546875" style="57" bestFit="1" customWidth="1"/>
    <col min="10249" max="10249" width="12" style="57" bestFit="1" customWidth="1"/>
    <col min="10250" max="10250" width="10.28515625" style="57" bestFit="1" customWidth="1"/>
    <col min="10251" max="10251" width="12.28515625" style="57" bestFit="1" customWidth="1"/>
    <col min="10252" max="10502" width="9.140625" style="57"/>
    <col min="10503" max="10504" width="9.85546875" style="57" bestFit="1" customWidth="1"/>
    <col min="10505" max="10505" width="12" style="57" bestFit="1" customWidth="1"/>
    <col min="10506" max="10506" width="10.28515625" style="57" bestFit="1" customWidth="1"/>
    <col min="10507" max="10507" width="12.28515625" style="57" bestFit="1" customWidth="1"/>
    <col min="10508" max="10758" width="9.140625" style="57"/>
    <col min="10759" max="10760" width="9.85546875" style="57" bestFit="1" customWidth="1"/>
    <col min="10761" max="10761" width="12" style="57" bestFit="1" customWidth="1"/>
    <col min="10762" max="10762" width="10.28515625" style="57" bestFit="1" customWidth="1"/>
    <col min="10763" max="10763" width="12.28515625" style="57" bestFit="1" customWidth="1"/>
    <col min="10764" max="11014" width="9.140625" style="57"/>
    <col min="11015" max="11016" width="9.85546875" style="57" bestFit="1" customWidth="1"/>
    <col min="11017" max="11017" width="12" style="57" bestFit="1" customWidth="1"/>
    <col min="11018" max="11018" width="10.28515625" style="57" bestFit="1" customWidth="1"/>
    <col min="11019" max="11019" width="12.28515625" style="57" bestFit="1" customWidth="1"/>
    <col min="11020" max="11270" width="9.140625" style="57"/>
    <col min="11271" max="11272" width="9.85546875" style="57" bestFit="1" customWidth="1"/>
    <col min="11273" max="11273" width="12" style="57" bestFit="1" customWidth="1"/>
    <col min="11274" max="11274" width="10.28515625" style="57" bestFit="1" customWidth="1"/>
    <col min="11275" max="11275" width="12.28515625" style="57" bestFit="1" customWidth="1"/>
    <col min="11276" max="11526" width="9.140625" style="57"/>
    <col min="11527" max="11528" width="9.85546875" style="57" bestFit="1" customWidth="1"/>
    <col min="11529" max="11529" width="12" style="57" bestFit="1" customWidth="1"/>
    <col min="11530" max="11530" width="10.28515625" style="57" bestFit="1" customWidth="1"/>
    <col min="11531" max="11531" width="12.28515625" style="57" bestFit="1" customWidth="1"/>
    <col min="11532" max="11782" width="9.140625" style="57"/>
    <col min="11783" max="11784" width="9.85546875" style="57" bestFit="1" customWidth="1"/>
    <col min="11785" max="11785" width="12" style="57" bestFit="1" customWidth="1"/>
    <col min="11786" max="11786" width="10.28515625" style="57" bestFit="1" customWidth="1"/>
    <col min="11787" max="11787" width="12.28515625" style="57" bestFit="1" customWidth="1"/>
    <col min="11788" max="12038" width="9.140625" style="57"/>
    <col min="12039" max="12040" width="9.85546875" style="57" bestFit="1" customWidth="1"/>
    <col min="12041" max="12041" width="12" style="57" bestFit="1" customWidth="1"/>
    <col min="12042" max="12042" width="10.28515625" style="57" bestFit="1" customWidth="1"/>
    <col min="12043" max="12043" width="12.28515625" style="57" bestFit="1" customWidth="1"/>
    <col min="12044" max="12294" width="9.140625" style="57"/>
    <col min="12295" max="12296" width="9.85546875" style="57" bestFit="1" customWidth="1"/>
    <col min="12297" max="12297" width="12" style="57" bestFit="1" customWidth="1"/>
    <col min="12298" max="12298" width="10.28515625" style="57" bestFit="1" customWidth="1"/>
    <col min="12299" max="12299" width="12.28515625" style="57" bestFit="1" customWidth="1"/>
    <col min="12300" max="12550" width="9.140625" style="57"/>
    <col min="12551" max="12552" width="9.85546875" style="57" bestFit="1" customWidth="1"/>
    <col min="12553" max="12553" width="12" style="57" bestFit="1" customWidth="1"/>
    <col min="12554" max="12554" width="10.28515625" style="57" bestFit="1" customWidth="1"/>
    <col min="12555" max="12555" width="12.28515625" style="57" bestFit="1" customWidth="1"/>
    <col min="12556" max="12806" width="9.140625" style="57"/>
    <col min="12807" max="12808" width="9.85546875" style="57" bestFit="1" customWidth="1"/>
    <col min="12809" max="12809" width="12" style="57" bestFit="1" customWidth="1"/>
    <col min="12810" max="12810" width="10.28515625" style="57" bestFit="1" customWidth="1"/>
    <col min="12811" max="12811" width="12.28515625" style="57" bestFit="1" customWidth="1"/>
    <col min="12812" max="13062" width="9.140625" style="57"/>
    <col min="13063" max="13064" width="9.85546875" style="57" bestFit="1" customWidth="1"/>
    <col min="13065" max="13065" width="12" style="57" bestFit="1" customWidth="1"/>
    <col min="13066" max="13066" width="10.28515625" style="57" bestFit="1" customWidth="1"/>
    <col min="13067" max="13067" width="12.28515625" style="57" bestFit="1" customWidth="1"/>
    <col min="13068" max="13318" width="9.140625" style="57"/>
    <col min="13319" max="13320" width="9.85546875" style="57" bestFit="1" customWidth="1"/>
    <col min="13321" max="13321" width="12" style="57" bestFit="1" customWidth="1"/>
    <col min="13322" max="13322" width="10.28515625" style="57" bestFit="1" customWidth="1"/>
    <col min="13323" max="13323" width="12.28515625" style="57" bestFit="1" customWidth="1"/>
    <col min="13324" max="13574" width="9.140625" style="57"/>
    <col min="13575" max="13576" width="9.85546875" style="57" bestFit="1" customWidth="1"/>
    <col min="13577" max="13577" width="12" style="57" bestFit="1" customWidth="1"/>
    <col min="13578" max="13578" width="10.28515625" style="57" bestFit="1" customWidth="1"/>
    <col min="13579" max="13579" width="12.28515625" style="57" bestFit="1" customWidth="1"/>
    <col min="13580" max="13830" width="9.140625" style="57"/>
    <col min="13831" max="13832" width="9.85546875" style="57" bestFit="1" customWidth="1"/>
    <col min="13833" max="13833" width="12" style="57" bestFit="1" customWidth="1"/>
    <col min="13834" max="13834" width="10.28515625" style="57" bestFit="1" customWidth="1"/>
    <col min="13835" max="13835" width="12.28515625" style="57" bestFit="1" customWidth="1"/>
    <col min="13836" max="14086" width="9.140625" style="57"/>
    <col min="14087" max="14088" width="9.85546875" style="57" bestFit="1" customWidth="1"/>
    <col min="14089" max="14089" width="12" style="57" bestFit="1" customWidth="1"/>
    <col min="14090" max="14090" width="10.28515625" style="57" bestFit="1" customWidth="1"/>
    <col min="14091" max="14091" width="12.28515625" style="57" bestFit="1" customWidth="1"/>
    <col min="14092" max="14342" width="9.140625" style="57"/>
    <col min="14343" max="14344" width="9.85546875" style="57" bestFit="1" customWidth="1"/>
    <col min="14345" max="14345" width="12" style="57" bestFit="1" customWidth="1"/>
    <col min="14346" max="14346" width="10.28515625" style="57" bestFit="1" customWidth="1"/>
    <col min="14347" max="14347" width="12.28515625" style="57" bestFit="1" customWidth="1"/>
    <col min="14348" max="14598" width="9.140625" style="57"/>
    <col min="14599" max="14600" width="9.85546875" style="57" bestFit="1" customWidth="1"/>
    <col min="14601" max="14601" width="12" style="57" bestFit="1" customWidth="1"/>
    <col min="14602" max="14602" width="10.28515625" style="57" bestFit="1" customWidth="1"/>
    <col min="14603" max="14603" width="12.28515625" style="57" bestFit="1" customWidth="1"/>
    <col min="14604" max="14854" width="9.140625" style="57"/>
    <col min="14855" max="14856" width="9.85546875" style="57" bestFit="1" customWidth="1"/>
    <col min="14857" max="14857" width="12" style="57" bestFit="1" customWidth="1"/>
    <col min="14858" max="14858" width="10.28515625" style="57" bestFit="1" customWidth="1"/>
    <col min="14859" max="14859" width="12.28515625" style="57" bestFit="1" customWidth="1"/>
    <col min="14860" max="15110" width="9.140625" style="57"/>
    <col min="15111" max="15112" width="9.85546875" style="57" bestFit="1" customWidth="1"/>
    <col min="15113" max="15113" width="12" style="57" bestFit="1" customWidth="1"/>
    <col min="15114" max="15114" width="10.28515625" style="57" bestFit="1" customWidth="1"/>
    <col min="15115" max="15115" width="12.28515625" style="57" bestFit="1" customWidth="1"/>
    <col min="15116" max="15366" width="9.140625" style="57"/>
    <col min="15367" max="15368" width="9.85546875" style="57" bestFit="1" customWidth="1"/>
    <col min="15369" max="15369" width="12" style="57" bestFit="1" customWidth="1"/>
    <col min="15370" max="15370" width="10.28515625" style="57" bestFit="1" customWidth="1"/>
    <col min="15371" max="15371" width="12.28515625" style="57" bestFit="1" customWidth="1"/>
    <col min="15372" max="15622" width="9.140625" style="57"/>
    <col min="15623" max="15624" width="9.85546875" style="57" bestFit="1" customWidth="1"/>
    <col min="15625" max="15625" width="12" style="57" bestFit="1" customWidth="1"/>
    <col min="15626" max="15626" width="10.28515625" style="57" bestFit="1" customWidth="1"/>
    <col min="15627" max="15627" width="12.28515625" style="57" bestFit="1" customWidth="1"/>
    <col min="15628" max="15878" width="9.140625" style="57"/>
    <col min="15879" max="15880" width="9.85546875" style="57" bestFit="1" customWidth="1"/>
    <col min="15881" max="15881" width="12" style="57" bestFit="1" customWidth="1"/>
    <col min="15882" max="15882" width="10.28515625" style="57" bestFit="1" customWidth="1"/>
    <col min="15883" max="15883" width="12.28515625" style="57" bestFit="1" customWidth="1"/>
    <col min="15884" max="16134" width="9.140625" style="57"/>
    <col min="16135" max="16136" width="9.85546875" style="57" bestFit="1" customWidth="1"/>
    <col min="16137" max="16137" width="12" style="57" bestFit="1" customWidth="1"/>
    <col min="16138" max="16138" width="10.28515625" style="57" bestFit="1" customWidth="1"/>
    <col min="16139" max="16139" width="12.28515625" style="57" bestFit="1" customWidth="1"/>
    <col min="16140" max="16384" width="9.140625" style="57"/>
  </cols>
  <sheetData>
    <row r="1" spans="1:9" ht="15" x14ac:dyDescent="0.25">
      <c r="A1" s="196" t="s">
        <v>174</v>
      </c>
      <c r="B1" s="211"/>
      <c r="C1" s="211"/>
      <c r="D1" s="211"/>
      <c r="E1" s="211"/>
      <c r="F1" s="211"/>
      <c r="G1" s="211"/>
      <c r="H1" s="211"/>
    </row>
    <row r="2" spans="1:9" ht="15" x14ac:dyDescent="0.25">
      <c r="A2" s="197" t="s">
        <v>175</v>
      </c>
      <c r="B2" s="172"/>
      <c r="C2" s="172"/>
      <c r="D2" s="172"/>
      <c r="E2" s="172"/>
      <c r="F2" s="172"/>
      <c r="G2" s="172"/>
      <c r="H2" s="172"/>
    </row>
    <row r="3" spans="1:9" ht="15" x14ac:dyDescent="0.25">
      <c r="A3" s="212" t="s">
        <v>118</v>
      </c>
      <c r="B3" s="213"/>
      <c r="C3" s="213"/>
      <c r="D3" s="213"/>
      <c r="E3" s="213"/>
      <c r="F3" s="213"/>
      <c r="G3" s="213"/>
      <c r="H3" s="213"/>
      <c r="I3" s="174"/>
    </row>
    <row r="4" spans="1:9" ht="15" x14ac:dyDescent="0.25">
      <c r="A4" s="214" t="s">
        <v>298</v>
      </c>
      <c r="B4" s="176"/>
      <c r="C4" s="176"/>
      <c r="D4" s="176"/>
      <c r="E4" s="176"/>
      <c r="F4" s="176"/>
      <c r="G4" s="176"/>
      <c r="H4" s="176"/>
      <c r="I4" s="177"/>
    </row>
    <row r="5" spans="1:9" ht="34.5" thickBot="1" x14ac:dyDescent="0.25">
      <c r="A5" s="215" t="s">
        <v>52</v>
      </c>
      <c r="B5" s="216"/>
      <c r="C5" s="216"/>
      <c r="D5" s="216"/>
      <c r="E5" s="216"/>
      <c r="F5" s="217"/>
      <c r="G5" s="62" t="s">
        <v>119</v>
      </c>
      <c r="H5" s="63" t="s">
        <v>120</v>
      </c>
      <c r="I5" s="63" t="s">
        <v>121</v>
      </c>
    </row>
    <row r="6" spans="1:9" ht="15" x14ac:dyDescent="0.2">
      <c r="A6" s="218">
        <v>1</v>
      </c>
      <c r="B6" s="219"/>
      <c r="C6" s="219"/>
      <c r="D6" s="219"/>
      <c r="E6" s="219"/>
      <c r="F6" s="220"/>
      <c r="G6" s="64">
        <v>2</v>
      </c>
      <c r="H6" s="65" t="s">
        <v>176</v>
      </c>
      <c r="I6" s="65" t="s">
        <v>177</v>
      </c>
    </row>
    <row r="7" spans="1:9" x14ac:dyDescent="0.2">
      <c r="A7" s="210" t="s">
        <v>178</v>
      </c>
      <c r="B7" s="210"/>
      <c r="C7" s="210"/>
      <c r="D7" s="210"/>
      <c r="E7" s="210"/>
      <c r="F7" s="210"/>
      <c r="G7" s="66">
        <v>1</v>
      </c>
      <c r="H7" s="87">
        <f>SUM(H8:H33)</f>
        <v>0</v>
      </c>
      <c r="I7" s="87">
        <f>SUM(I8:I33)</f>
        <v>0</v>
      </c>
    </row>
    <row r="8" spans="1:9" x14ac:dyDescent="0.2">
      <c r="A8" s="208" t="s">
        <v>179</v>
      </c>
      <c r="B8" s="208"/>
      <c r="C8" s="208"/>
      <c r="D8" s="208"/>
      <c r="E8" s="208"/>
      <c r="F8" s="208"/>
      <c r="G8" s="67">
        <v>2</v>
      </c>
      <c r="H8" s="88">
        <v>0</v>
      </c>
      <c r="I8" s="88">
        <v>0</v>
      </c>
    </row>
    <row r="9" spans="1:9" x14ac:dyDescent="0.2">
      <c r="A9" s="208" t="s">
        <v>180</v>
      </c>
      <c r="B9" s="208"/>
      <c r="C9" s="208"/>
      <c r="D9" s="208"/>
      <c r="E9" s="208"/>
      <c r="F9" s="208"/>
      <c r="G9" s="67">
        <v>3</v>
      </c>
      <c r="H9" s="88">
        <v>0</v>
      </c>
      <c r="I9" s="88">
        <v>0</v>
      </c>
    </row>
    <row r="10" spans="1:9" x14ac:dyDescent="0.2">
      <c r="A10" s="208" t="s">
        <v>181</v>
      </c>
      <c r="B10" s="208"/>
      <c r="C10" s="208"/>
      <c r="D10" s="208"/>
      <c r="E10" s="208"/>
      <c r="F10" s="208"/>
      <c r="G10" s="67">
        <v>4</v>
      </c>
      <c r="H10" s="88">
        <v>0</v>
      </c>
      <c r="I10" s="88">
        <v>0</v>
      </c>
    </row>
    <row r="11" spans="1:9" x14ac:dyDescent="0.2">
      <c r="A11" s="208" t="s">
        <v>182</v>
      </c>
      <c r="B11" s="208"/>
      <c r="C11" s="208"/>
      <c r="D11" s="208"/>
      <c r="E11" s="208"/>
      <c r="F11" s="208"/>
      <c r="G11" s="67">
        <v>5</v>
      </c>
      <c r="H11" s="88">
        <v>0</v>
      </c>
      <c r="I11" s="88">
        <v>0</v>
      </c>
    </row>
    <row r="12" spans="1:9" x14ac:dyDescent="0.2">
      <c r="A12" s="208" t="s">
        <v>183</v>
      </c>
      <c r="B12" s="208"/>
      <c r="C12" s="208"/>
      <c r="D12" s="208"/>
      <c r="E12" s="208"/>
      <c r="F12" s="208"/>
      <c r="G12" s="67">
        <v>6</v>
      </c>
      <c r="H12" s="88">
        <v>0</v>
      </c>
      <c r="I12" s="88">
        <v>0</v>
      </c>
    </row>
    <row r="13" spans="1:9" x14ac:dyDescent="0.2">
      <c r="A13" s="208" t="s">
        <v>184</v>
      </c>
      <c r="B13" s="208"/>
      <c r="C13" s="208"/>
      <c r="D13" s="208"/>
      <c r="E13" s="208"/>
      <c r="F13" s="208"/>
      <c r="G13" s="67">
        <v>7</v>
      </c>
      <c r="H13" s="88">
        <v>0</v>
      </c>
      <c r="I13" s="88">
        <v>0</v>
      </c>
    </row>
    <row r="14" spans="1:9" x14ac:dyDescent="0.2">
      <c r="A14" s="208" t="s">
        <v>185</v>
      </c>
      <c r="B14" s="208"/>
      <c r="C14" s="208"/>
      <c r="D14" s="208"/>
      <c r="E14" s="208"/>
      <c r="F14" s="208"/>
      <c r="G14" s="67">
        <v>8</v>
      </c>
      <c r="H14" s="88">
        <v>0</v>
      </c>
      <c r="I14" s="88">
        <v>0</v>
      </c>
    </row>
    <row r="15" spans="1:9" x14ac:dyDescent="0.2">
      <c r="A15" s="208" t="s">
        <v>186</v>
      </c>
      <c r="B15" s="208"/>
      <c r="C15" s="208"/>
      <c r="D15" s="208"/>
      <c r="E15" s="208"/>
      <c r="F15" s="208"/>
      <c r="G15" s="67">
        <v>9</v>
      </c>
      <c r="H15" s="88">
        <v>0</v>
      </c>
      <c r="I15" s="88">
        <v>0</v>
      </c>
    </row>
    <row r="16" spans="1:9" x14ac:dyDescent="0.2">
      <c r="A16" s="208" t="s">
        <v>187</v>
      </c>
      <c r="B16" s="208"/>
      <c r="C16" s="208"/>
      <c r="D16" s="208"/>
      <c r="E16" s="208"/>
      <c r="F16" s="208"/>
      <c r="G16" s="67">
        <v>10</v>
      </c>
      <c r="H16" s="88">
        <v>0</v>
      </c>
      <c r="I16" s="88">
        <v>0</v>
      </c>
    </row>
    <row r="17" spans="1:9" x14ac:dyDescent="0.2">
      <c r="A17" s="208" t="s">
        <v>188</v>
      </c>
      <c r="B17" s="208"/>
      <c r="C17" s="208"/>
      <c r="D17" s="208"/>
      <c r="E17" s="208"/>
      <c r="F17" s="208"/>
      <c r="G17" s="67">
        <v>11</v>
      </c>
      <c r="H17" s="88">
        <v>0</v>
      </c>
      <c r="I17" s="88">
        <v>0</v>
      </c>
    </row>
    <row r="18" spans="1:9" x14ac:dyDescent="0.2">
      <c r="A18" s="208" t="s">
        <v>189</v>
      </c>
      <c r="B18" s="208"/>
      <c r="C18" s="208"/>
      <c r="D18" s="208"/>
      <c r="E18" s="208"/>
      <c r="F18" s="208"/>
      <c r="G18" s="67">
        <v>12</v>
      </c>
      <c r="H18" s="88">
        <v>0</v>
      </c>
      <c r="I18" s="88">
        <v>0</v>
      </c>
    </row>
    <row r="19" spans="1:9" x14ac:dyDescent="0.2">
      <c r="A19" s="208" t="s">
        <v>190</v>
      </c>
      <c r="B19" s="208"/>
      <c r="C19" s="208"/>
      <c r="D19" s="208"/>
      <c r="E19" s="208"/>
      <c r="F19" s="208"/>
      <c r="G19" s="67">
        <v>13</v>
      </c>
      <c r="H19" s="88">
        <v>0</v>
      </c>
      <c r="I19" s="88">
        <v>0</v>
      </c>
    </row>
    <row r="20" spans="1:9" x14ac:dyDescent="0.2">
      <c r="A20" s="208" t="s">
        <v>191</v>
      </c>
      <c r="B20" s="208"/>
      <c r="C20" s="208"/>
      <c r="D20" s="208"/>
      <c r="E20" s="208"/>
      <c r="F20" s="208"/>
      <c r="G20" s="67">
        <v>14</v>
      </c>
      <c r="H20" s="88">
        <v>0</v>
      </c>
      <c r="I20" s="88">
        <v>0</v>
      </c>
    </row>
    <row r="21" spans="1:9" x14ac:dyDescent="0.2">
      <c r="A21" s="208" t="s">
        <v>192</v>
      </c>
      <c r="B21" s="208"/>
      <c r="C21" s="208"/>
      <c r="D21" s="208"/>
      <c r="E21" s="208"/>
      <c r="F21" s="208"/>
      <c r="G21" s="67">
        <v>15</v>
      </c>
      <c r="H21" s="88">
        <v>0</v>
      </c>
      <c r="I21" s="88">
        <v>0</v>
      </c>
    </row>
    <row r="22" spans="1:9" x14ac:dyDescent="0.2">
      <c r="A22" s="208" t="s">
        <v>193</v>
      </c>
      <c r="B22" s="208"/>
      <c r="C22" s="208"/>
      <c r="D22" s="208"/>
      <c r="E22" s="208"/>
      <c r="F22" s="208"/>
      <c r="G22" s="67">
        <v>16</v>
      </c>
      <c r="H22" s="88">
        <v>0</v>
      </c>
      <c r="I22" s="88">
        <v>0</v>
      </c>
    </row>
    <row r="23" spans="1:9" x14ac:dyDescent="0.2">
      <c r="A23" s="208" t="s">
        <v>194</v>
      </c>
      <c r="B23" s="208"/>
      <c r="C23" s="208"/>
      <c r="D23" s="208"/>
      <c r="E23" s="208"/>
      <c r="F23" s="208"/>
      <c r="G23" s="67">
        <v>17</v>
      </c>
      <c r="H23" s="88">
        <v>0</v>
      </c>
      <c r="I23" s="88">
        <v>0</v>
      </c>
    </row>
    <row r="24" spans="1:9" x14ac:dyDescent="0.2">
      <c r="A24" s="208" t="s">
        <v>195</v>
      </c>
      <c r="B24" s="208"/>
      <c r="C24" s="208"/>
      <c r="D24" s="208"/>
      <c r="E24" s="208"/>
      <c r="F24" s="208"/>
      <c r="G24" s="67">
        <v>18</v>
      </c>
      <c r="H24" s="88">
        <v>0</v>
      </c>
      <c r="I24" s="88">
        <v>0</v>
      </c>
    </row>
    <row r="25" spans="1:9" x14ac:dyDescent="0.2">
      <c r="A25" s="208" t="s">
        <v>196</v>
      </c>
      <c r="B25" s="208"/>
      <c r="C25" s="208"/>
      <c r="D25" s="208"/>
      <c r="E25" s="208"/>
      <c r="F25" s="208"/>
      <c r="G25" s="67">
        <v>19</v>
      </c>
      <c r="H25" s="88">
        <v>0</v>
      </c>
      <c r="I25" s="88">
        <v>0</v>
      </c>
    </row>
    <row r="26" spans="1:9" x14ac:dyDescent="0.2">
      <c r="A26" s="208" t="s">
        <v>197</v>
      </c>
      <c r="B26" s="208"/>
      <c r="C26" s="208"/>
      <c r="D26" s="208"/>
      <c r="E26" s="208"/>
      <c r="F26" s="208"/>
      <c r="G26" s="67">
        <v>20</v>
      </c>
      <c r="H26" s="88">
        <v>0</v>
      </c>
      <c r="I26" s="88">
        <v>0</v>
      </c>
    </row>
    <row r="27" spans="1:9" x14ac:dyDescent="0.2">
      <c r="A27" s="208" t="s">
        <v>198</v>
      </c>
      <c r="B27" s="208"/>
      <c r="C27" s="208"/>
      <c r="D27" s="208"/>
      <c r="E27" s="208"/>
      <c r="F27" s="208"/>
      <c r="G27" s="67">
        <v>21</v>
      </c>
      <c r="H27" s="88">
        <v>0</v>
      </c>
      <c r="I27" s="88">
        <v>0</v>
      </c>
    </row>
    <row r="28" spans="1:9" x14ac:dyDescent="0.2">
      <c r="A28" s="208" t="s">
        <v>199</v>
      </c>
      <c r="B28" s="208"/>
      <c r="C28" s="208"/>
      <c r="D28" s="208"/>
      <c r="E28" s="208"/>
      <c r="F28" s="208"/>
      <c r="G28" s="67">
        <v>22</v>
      </c>
      <c r="H28" s="88">
        <v>0</v>
      </c>
      <c r="I28" s="88">
        <v>0</v>
      </c>
    </row>
    <row r="29" spans="1:9" x14ac:dyDescent="0.2">
      <c r="A29" s="208" t="s">
        <v>200</v>
      </c>
      <c r="B29" s="208"/>
      <c r="C29" s="208"/>
      <c r="D29" s="208"/>
      <c r="E29" s="208"/>
      <c r="F29" s="208"/>
      <c r="G29" s="67">
        <v>23</v>
      </c>
      <c r="H29" s="88">
        <v>0</v>
      </c>
      <c r="I29" s="88">
        <v>0</v>
      </c>
    </row>
    <row r="30" spans="1:9" x14ac:dyDescent="0.2">
      <c r="A30" s="208" t="s">
        <v>201</v>
      </c>
      <c r="B30" s="208"/>
      <c r="C30" s="208"/>
      <c r="D30" s="208"/>
      <c r="E30" s="208"/>
      <c r="F30" s="208"/>
      <c r="G30" s="67">
        <v>24</v>
      </c>
      <c r="H30" s="88">
        <v>0</v>
      </c>
      <c r="I30" s="88">
        <v>0</v>
      </c>
    </row>
    <row r="31" spans="1:9" x14ac:dyDescent="0.2">
      <c r="A31" s="208" t="s">
        <v>202</v>
      </c>
      <c r="B31" s="208"/>
      <c r="C31" s="208"/>
      <c r="D31" s="208"/>
      <c r="E31" s="208"/>
      <c r="F31" s="208"/>
      <c r="G31" s="67">
        <v>25</v>
      </c>
      <c r="H31" s="88">
        <v>0</v>
      </c>
      <c r="I31" s="88">
        <v>0</v>
      </c>
    </row>
    <row r="32" spans="1:9" x14ac:dyDescent="0.2">
      <c r="A32" s="208" t="s">
        <v>203</v>
      </c>
      <c r="B32" s="208"/>
      <c r="C32" s="208"/>
      <c r="D32" s="208"/>
      <c r="E32" s="208"/>
      <c r="F32" s="208"/>
      <c r="G32" s="67">
        <v>26</v>
      </c>
      <c r="H32" s="88">
        <v>0</v>
      </c>
      <c r="I32" s="88">
        <v>0</v>
      </c>
    </row>
    <row r="33" spans="1:9" x14ac:dyDescent="0.2">
      <c r="A33" s="208" t="s">
        <v>204</v>
      </c>
      <c r="B33" s="208"/>
      <c r="C33" s="208"/>
      <c r="D33" s="208"/>
      <c r="E33" s="208"/>
      <c r="F33" s="208"/>
      <c r="G33" s="67">
        <v>27</v>
      </c>
      <c r="H33" s="88">
        <v>0</v>
      </c>
      <c r="I33" s="88">
        <v>0</v>
      </c>
    </row>
    <row r="34" spans="1:9" x14ac:dyDescent="0.2">
      <c r="A34" s="210" t="s">
        <v>205</v>
      </c>
      <c r="B34" s="210"/>
      <c r="C34" s="210"/>
      <c r="D34" s="210"/>
      <c r="E34" s="210"/>
      <c r="F34" s="210"/>
      <c r="G34" s="66">
        <v>28</v>
      </c>
      <c r="H34" s="87">
        <f>H35+H36+H37+H38+H39+H40</f>
        <v>0</v>
      </c>
      <c r="I34" s="87">
        <f>I35+I36+I37+I38+I39+I40</f>
        <v>0</v>
      </c>
    </row>
    <row r="35" spans="1:9" x14ac:dyDescent="0.2">
      <c r="A35" s="208" t="s">
        <v>206</v>
      </c>
      <c r="B35" s="208"/>
      <c r="C35" s="208"/>
      <c r="D35" s="208"/>
      <c r="E35" s="208"/>
      <c r="F35" s="208"/>
      <c r="G35" s="67">
        <v>29</v>
      </c>
      <c r="H35" s="88">
        <v>0</v>
      </c>
      <c r="I35" s="88">
        <v>0</v>
      </c>
    </row>
    <row r="36" spans="1:9" x14ac:dyDescent="0.2">
      <c r="A36" s="208" t="s">
        <v>207</v>
      </c>
      <c r="B36" s="208"/>
      <c r="C36" s="208"/>
      <c r="D36" s="208"/>
      <c r="E36" s="208"/>
      <c r="F36" s="208"/>
      <c r="G36" s="67">
        <v>30</v>
      </c>
      <c r="H36" s="88">
        <v>0</v>
      </c>
      <c r="I36" s="88">
        <v>0</v>
      </c>
    </row>
    <row r="37" spans="1:9" x14ac:dyDescent="0.2">
      <c r="A37" s="208" t="s">
        <v>208</v>
      </c>
      <c r="B37" s="208"/>
      <c r="C37" s="208"/>
      <c r="D37" s="208"/>
      <c r="E37" s="208"/>
      <c r="F37" s="208"/>
      <c r="G37" s="67">
        <v>31</v>
      </c>
      <c r="H37" s="88">
        <v>0</v>
      </c>
      <c r="I37" s="88">
        <v>0</v>
      </c>
    </row>
    <row r="38" spans="1:9" x14ac:dyDescent="0.2">
      <c r="A38" s="208" t="s">
        <v>209</v>
      </c>
      <c r="B38" s="208"/>
      <c r="C38" s="208"/>
      <c r="D38" s="208"/>
      <c r="E38" s="208"/>
      <c r="F38" s="208"/>
      <c r="G38" s="67">
        <v>32</v>
      </c>
      <c r="H38" s="88">
        <v>0</v>
      </c>
      <c r="I38" s="88">
        <v>0</v>
      </c>
    </row>
    <row r="39" spans="1:9" x14ac:dyDescent="0.2">
      <c r="A39" s="208" t="s">
        <v>210</v>
      </c>
      <c r="B39" s="208"/>
      <c r="C39" s="208"/>
      <c r="D39" s="208"/>
      <c r="E39" s="208"/>
      <c r="F39" s="208"/>
      <c r="G39" s="67">
        <v>33</v>
      </c>
      <c r="H39" s="88">
        <v>0</v>
      </c>
      <c r="I39" s="88">
        <v>0</v>
      </c>
    </row>
    <row r="40" spans="1:9" x14ac:dyDescent="0.2">
      <c r="A40" s="209" t="s">
        <v>211</v>
      </c>
      <c r="B40" s="209"/>
      <c r="C40" s="209"/>
      <c r="D40" s="209"/>
      <c r="E40" s="209"/>
      <c r="F40" s="209"/>
      <c r="G40" s="67">
        <v>34</v>
      </c>
      <c r="H40" s="88">
        <v>0</v>
      </c>
      <c r="I40" s="88">
        <v>0</v>
      </c>
    </row>
    <row r="41" spans="1:9" x14ac:dyDescent="0.2">
      <c r="A41" s="210" t="s">
        <v>212</v>
      </c>
      <c r="B41" s="210"/>
      <c r="C41" s="210"/>
      <c r="D41" s="210"/>
      <c r="E41" s="210"/>
      <c r="F41" s="210"/>
      <c r="G41" s="66">
        <v>35</v>
      </c>
      <c r="H41" s="87">
        <f>H34+H7+H40</f>
        <v>0</v>
      </c>
      <c r="I41" s="87">
        <f>I34+I7+I40</f>
        <v>0</v>
      </c>
    </row>
    <row r="42" spans="1:9" x14ac:dyDescent="0.2">
      <c r="A42" s="209" t="s">
        <v>213</v>
      </c>
      <c r="B42" s="209"/>
      <c r="C42" s="209"/>
      <c r="D42" s="209"/>
      <c r="E42" s="209"/>
      <c r="F42" s="209"/>
      <c r="G42" s="67">
        <v>36</v>
      </c>
      <c r="H42" s="88">
        <v>0</v>
      </c>
      <c r="I42" s="88">
        <v>0</v>
      </c>
    </row>
    <row r="43" spans="1:9" x14ac:dyDescent="0.2">
      <c r="A43" s="207" t="s">
        <v>214</v>
      </c>
      <c r="B43" s="207"/>
      <c r="C43" s="207"/>
      <c r="D43" s="207"/>
      <c r="E43" s="207"/>
      <c r="F43" s="207"/>
      <c r="G43" s="68">
        <v>37</v>
      </c>
      <c r="H43" s="89">
        <f>H41+H42</f>
        <v>0</v>
      </c>
      <c r="I43" s="89">
        <f>I41+I42</f>
        <v>0</v>
      </c>
    </row>
  </sheetData>
  <mergeCells count="43">
    <mergeCell ref="A12:F12"/>
    <mergeCell ref="A1:H1"/>
    <mergeCell ref="A2:H2"/>
    <mergeCell ref="A3:I3"/>
    <mergeCell ref="A4:I4"/>
    <mergeCell ref="A5:F5"/>
    <mergeCell ref="A6:F6"/>
    <mergeCell ref="A7:F7"/>
    <mergeCell ref="A8:F8"/>
    <mergeCell ref="A9:F9"/>
    <mergeCell ref="A10:F10"/>
    <mergeCell ref="A11:F11"/>
    <mergeCell ref="A24:F24"/>
    <mergeCell ref="A13:F13"/>
    <mergeCell ref="A14:F14"/>
    <mergeCell ref="A15:F15"/>
    <mergeCell ref="A16:F16"/>
    <mergeCell ref="A17:F17"/>
    <mergeCell ref="A18:F18"/>
    <mergeCell ref="A19:F19"/>
    <mergeCell ref="A20:F20"/>
    <mergeCell ref="A21:F21"/>
    <mergeCell ref="A22:F22"/>
    <mergeCell ref="A23:F23"/>
    <mergeCell ref="A36:F36"/>
    <mergeCell ref="A25:F25"/>
    <mergeCell ref="A26:F26"/>
    <mergeCell ref="A27:F27"/>
    <mergeCell ref="A28:F28"/>
    <mergeCell ref="A29:F29"/>
    <mergeCell ref="A30:F30"/>
    <mergeCell ref="A31:F31"/>
    <mergeCell ref="A32:F32"/>
    <mergeCell ref="A33:F33"/>
    <mergeCell ref="A34:F34"/>
    <mergeCell ref="A35:F35"/>
    <mergeCell ref="A43:F43"/>
    <mergeCell ref="A37:F37"/>
    <mergeCell ref="A38:F38"/>
    <mergeCell ref="A39:F39"/>
    <mergeCell ref="A40:F40"/>
    <mergeCell ref="A41:F41"/>
    <mergeCell ref="A42:F42"/>
  </mergeCells>
  <dataValidations count="4">
    <dataValidation operator="notEqual" allowBlank="1" showInputMessage="1" showErrorMessage="1" errorTitle="Nedopušten upis" error="Dopušten je upis samo cjelobrojnih vrijednosti" sqref="H7:I43" xr:uid="{D2B2D034-AD3F-41C1-9BBF-F9AB9E8E082C}"/>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6EA56468-01A7-480E-B7C7-712B29844EBE}">
      <formula1>9999999999</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249CB77F-438B-4A5A-8AE9-70ED4A24D647}">
      <formula1>9999999998</formula1>
    </dataValidation>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F5706C38-BCFC-47F6-A9AA-941F43A45228}">
      <formula1>0</formula1>
    </dataValidation>
  </dataValidations>
  <pageMargins left="0.7" right="0.7" top="0.75" bottom="0.75" header="0.3" footer="0.3"/>
  <pageSetup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9C149-0473-4D33-86B6-9673F79B3ADC}">
  <dimension ref="A1:I39"/>
  <sheetViews>
    <sheetView view="pageBreakPreview" zoomScaleNormal="100" zoomScaleSheetLayoutView="100" workbookViewId="0">
      <selection activeCell="H32" sqref="H32:I36"/>
    </sheetView>
  </sheetViews>
  <sheetFormatPr defaultColWidth="9.140625" defaultRowHeight="12.75" x14ac:dyDescent="0.2"/>
  <cols>
    <col min="1" max="7" width="9.140625" style="57"/>
    <col min="8" max="8" width="16" style="56" customWidth="1"/>
    <col min="9" max="9" width="21.28515625" style="56" customWidth="1"/>
    <col min="10" max="10" width="0.28515625" style="57" customWidth="1"/>
    <col min="11" max="16384" width="9.140625" style="57"/>
  </cols>
  <sheetData>
    <row r="1" spans="1:9" ht="15" x14ac:dyDescent="0.25">
      <c r="A1" s="196" t="s">
        <v>215</v>
      </c>
      <c r="B1" s="211"/>
      <c r="C1" s="211"/>
      <c r="D1" s="211"/>
      <c r="E1" s="211"/>
      <c r="F1" s="211"/>
      <c r="G1" s="211"/>
      <c r="H1" s="211"/>
    </row>
    <row r="2" spans="1:9" ht="15" x14ac:dyDescent="0.25">
      <c r="A2" s="197" t="s">
        <v>296</v>
      </c>
      <c r="B2" s="172"/>
      <c r="C2" s="172"/>
      <c r="D2" s="172"/>
      <c r="E2" s="172"/>
      <c r="F2" s="172"/>
      <c r="G2" s="172"/>
      <c r="H2" s="172"/>
    </row>
    <row r="3" spans="1:9" ht="15" x14ac:dyDescent="0.25">
      <c r="A3" s="212" t="s">
        <v>118</v>
      </c>
      <c r="B3" s="222"/>
      <c r="C3" s="222"/>
      <c r="D3" s="222"/>
      <c r="E3" s="222"/>
      <c r="F3" s="222"/>
      <c r="G3" s="222"/>
      <c r="H3" s="222"/>
      <c r="I3" s="174"/>
    </row>
    <row r="4" spans="1:9" ht="15" x14ac:dyDescent="0.25">
      <c r="A4" s="214" t="s">
        <v>299</v>
      </c>
      <c r="B4" s="176"/>
      <c r="C4" s="176"/>
      <c r="D4" s="176"/>
      <c r="E4" s="176"/>
      <c r="F4" s="176"/>
      <c r="G4" s="176"/>
      <c r="H4" s="176"/>
      <c r="I4" s="177"/>
    </row>
    <row r="5" spans="1:9" ht="24" thickBot="1" x14ac:dyDescent="0.25">
      <c r="A5" s="215" t="s">
        <v>52</v>
      </c>
      <c r="B5" s="216"/>
      <c r="C5" s="216"/>
      <c r="D5" s="216"/>
      <c r="E5" s="216"/>
      <c r="F5" s="217"/>
      <c r="G5" s="62" t="s">
        <v>119</v>
      </c>
      <c r="H5" s="63" t="s">
        <v>120</v>
      </c>
      <c r="I5" s="63" t="s">
        <v>121</v>
      </c>
    </row>
    <row r="6" spans="1:9" ht="15" x14ac:dyDescent="0.2">
      <c r="A6" s="218">
        <v>1</v>
      </c>
      <c r="B6" s="219"/>
      <c r="C6" s="219"/>
      <c r="D6" s="219"/>
      <c r="E6" s="219"/>
      <c r="F6" s="220"/>
      <c r="G6" s="64">
        <v>2</v>
      </c>
      <c r="H6" s="65" t="s">
        <v>176</v>
      </c>
      <c r="I6" s="65" t="s">
        <v>177</v>
      </c>
    </row>
    <row r="7" spans="1:9" x14ac:dyDescent="0.2">
      <c r="A7" s="221" t="s">
        <v>216</v>
      </c>
      <c r="B7" s="221"/>
      <c r="C7" s="221"/>
      <c r="D7" s="221"/>
      <c r="E7" s="221"/>
      <c r="F7" s="221"/>
      <c r="G7" s="66">
        <v>1</v>
      </c>
      <c r="H7" s="90">
        <f>H8+H9+H10+H11+H12+H14+H13+H15+H16+H17+H18+H19+H20+H21+H22+H23+H24+H25+H26+H27+H28+H29+H30</f>
        <v>995580.97999999975</v>
      </c>
      <c r="I7" s="90">
        <f>I8+I9+I10+I11+I12+I14+I13+I15+I16+I17+I18+I19+I20+I21+I22+I23+I24+I25+I26+I27+I28+I29+I30</f>
        <v>-1320892.7200000007</v>
      </c>
    </row>
    <row r="8" spans="1:9" x14ac:dyDescent="0.2">
      <c r="A8" s="208" t="s">
        <v>217</v>
      </c>
      <c r="B8" s="208"/>
      <c r="C8" s="208"/>
      <c r="D8" s="208"/>
      <c r="E8" s="208"/>
      <c r="F8" s="208"/>
      <c r="G8" s="67">
        <v>2</v>
      </c>
      <c r="H8" s="91">
        <v>-134688.57</v>
      </c>
      <c r="I8" s="91">
        <f>ISD!J36</f>
        <v>681659.8</v>
      </c>
    </row>
    <row r="9" spans="1:9" x14ac:dyDescent="0.2">
      <c r="A9" s="208" t="s">
        <v>218</v>
      </c>
      <c r="B9" s="208"/>
      <c r="C9" s="208"/>
      <c r="D9" s="208"/>
      <c r="E9" s="208"/>
      <c r="F9" s="208"/>
      <c r="G9" s="67">
        <v>3</v>
      </c>
      <c r="H9" s="91">
        <v>0</v>
      </c>
      <c r="I9" s="91">
        <v>0</v>
      </c>
    </row>
    <row r="10" spans="1:9" x14ac:dyDescent="0.2">
      <c r="A10" s="208" t="s">
        <v>219</v>
      </c>
      <c r="B10" s="208"/>
      <c r="C10" s="208"/>
      <c r="D10" s="208"/>
      <c r="E10" s="208"/>
      <c r="F10" s="208"/>
      <c r="G10" s="67">
        <v>4</v>
      </c>
      <c r="H10" s="91">
        <v>0</v>
      </c>
      <c r="I10" s="91">
        <v>0</v>
      </c>
    </row>
    <row r="11" spans="1:9" x14ac:dyDescent="0.2">
      <c r="A11" s="208" t="s">
        <v>220</v>
      </c>
      <c r="B11" s="208"/>
      <c r="C11" s="208"/>
      <c r="D11" s="208"/>
      <c r="E11" s="208"/>
      <c r="F11" s="208"/>
      <c r="G11" s="67">
        <v>5</v>
      </c>
      <c r="H11" s="91">
        <v>0</v>
      </c>
      <c r="I11" s="91">
        <v>0</v>
      </c>
    </row>
    <row r="12" spans="1:9" x14ac:dyDescent="0.2">
      <c r="A12" s="208" t="s">
        <v>221</v>
      </c>
      <c r="B12" s="208"/>
      <c r="C12" s="208"/>
      <c r="D12" s="208"/>
      <c r="E12" s="208"/>
      <c r="F12" s="208"/>
      <c r="G12" s="67">
        <v>6</v>
      </c>
      <c r="H12" s="91">
        <v>-133066.56</v>
      </c>
      <c r="I12" s="91">
        <f>-ISD!J11</f>
        <v>-120913.25</v>
      </c>
    </row>
    <row r="13" spans="1:9" x14ac:dyDescent="0.2">
      <c r="A13" s="208" t="s">
        <v>222</v>
      </c>
      <c r="B13" s="208"/>
      <c r="C13" s="208"/>
      <c r="D13" s="208"/>
      <c r="E13" s="208"/>
      <c r="F13" s="208"/>
      <c r="G13" s="67">
        <v>7</v>
      </c>
      <c r="H13" s="91">
        <v>-24047.51</v>
      </c>
      <c r="I13" s="91">
        <f>ISD!J31</f>
        <v>0</v>
      </c>
    </row>
    <row r="14" spans="1:9" x14ac:dyDescent="0.2">
      <c r="A14" s="208" t="s">
        <v>223</v>
      </c>
      <c r="B14" s="208"/>
      <c r="C14" s="208"/>
      <c r="D14" s="208"/>
      <c r="E14" s="208"/>
      <c r="F14" s="208"/>
      <c r="G14" s="67">
        <v>8</v>
      </c>
      <c r="H14" s="91">
        <v>-143918.10999999999</v>
      </c>
      <c r="I14" s="91">
        <f>-ISD!J10</f>
        <v>-57296.1</v>
      </c>
    </row>
    <row r="15" spans="1:9" x14ac:dyDescent="0.2">
      <c r="A15" s="208" t="s">
        <v>224</v>
      </c>
      <c r="B15" s="208"/>
      <c r="C15" s="208"/>
      <c r="D15" s="208"/>
      <c r="E15" s="208"/>
      <c r="F15" s="208"/>
      <c r="G15" s="67">
        <v>9</v>
      </c>
      <c r="H15" s="91">
        <v>1071123.6299999999</v>
      </c>
      <c r="I15" s="91">
        <f>IFP!H10-IFP!I10</f>
        <v>1249930.6199999992</v>
      </c>
    </row>
    <row r="16" spans="1:9" x14ac:dyDescent="0.2">
      <c r="A16" s="208" t="s">
        <v>225</v>
      </c>
      <c r="B16" s="208"/>
      <c r="C16" s="208"/>
      <c r="D16" s="208"/>
      <c r="E16" s="208"/>
      <c r="F16" s="208"/>
      <c r="G16" s="67">
        <v>10</v>
      </c>
      <c r="H16" s="91">
        <v>0</v>
      </c>
      <c r="I16" s="91">
        <v>0</v>
      </c>
    </row>
    <row r="17" spans="1:9" x14ac:dyDescent="0.2">
      <c r="A17" s="208" t="s">
        <v>226</v>
      </c>
      <c r="B17" s="208"/>
      <c r="C17" s="208"/>
      <c r="D17" s="208"/>
      <c r="E17" s="208"/>
      <c r="F17" s="208"/>
      <c r="G17" s="67">
        <v>11</v>
      </c>
      <c r="H17" s="91">
        <v>0</v>
      </c>
      <c r="I17" s="91">
        <f>-IFP!I14+IFP!H14</f>
        <v>-1399907.83</v>
      </c>
    </row>
    <row r="18" spans="1:9" x14ac:dyDescent="0.2">
      <c r="A18" s="208" t="s">
        <v>227</v>
      </c>
      <c r="B18" s="208"/>
      <c r="C18" s="208"/>
      <c r="D18" s="208"/>
      <c r="E18" s="208"/>
      <c r="F18" s="208"/>
      <c r="G18" s="67">
        <v>12</v>
      </c>
      <c r="H18" s="91">
        <v>0</v>
      </c>
      <c r="I18" s="91">
        <v>0</v>
      </c>
    </row>
    <row r="19" spans="1:9" x14ac:dyDescent="0.2">
      <c r="A19" s="208" t="s">
        <v>228</v>
      </c>
      <c r="B19" s="208"/>
      <c r="C19" s="208"/>
      <c r="D19" s="208"/>
      <c r="E19" s="208"/>
      <c r="F19" s="208"/>
      <c r="G19" s="67">
        <v>13</v>
      </c>
      <c r="H19" s="91">
        <v>0</v>
      </c>
      <c r="I19" s="91">
        <v>0</v>
      </c>
    </row>
    <row r="20" spans="1:9" x14ac:dyDescent="0.2">
      <c r="A20" s="208" t="s">
        <v>229</v>
      </c>
      <c r="B20" s="208"/>
      <c r="C20" s="208"/>
      <c r="D20" s="208"/>
      <c r="E20" s="208"/>
      <c r="F20" s="208"/>
      <c r="G20" s="67">
        <v>14</v>
      </c>
      <c r="H20" s="91">
        <v>0</v>
      </c>
      <c r="I20" s="91">
        <v>0</v>
      </c>
    </row>
    <row r="21" spans="1:9" x14ac:dyDescent="0.2">
      <c r="A21" s="208" t="s">
        <v>230</v>
      </c>
      <c r="B21" s="208"/>
      <c r="C21" s="208"/>
      <c r="D21" s="208"/>
      <c r="E21" s="208"/>
      <c r="F21" s="208"/>
      <c r="G21" s="67">
        <v>15</v>
      </c>
      <c r="H21" s="91">
        <v>0</v>
      </c>
      <c r="I21" s="91">
        <v>0</v>
      </c>
    </row>
    <row r="22" spans="1:9" x14ac:dyDescent="0.2">
      <c r="A22" s="208" t="s">
        <v>196</v>
      </c>
      <c r="B22" s="208"/>
      <c r="C22" s="208"/>
      <c r="D22" s="208"/>
      <c r="E22" s="208"/>
      <c r="F22" s="208"/>
      <c r="G22" s="67">
        <v>16</v>
      </c>
      <c r="H22" s="91">
        <v>133066.56</v>
      </c>
      <c r="I22" s="91">
        <v>120913.25</v>
      </c>
    </row>
    <row r="23" spans="1:9" x14ac:dyDescent="0.2">
      <c r="A23" s="208" t="s">
        <v>231</v>
      </c>
      <c r="B23" s="208"/>
      <c r="C23" s="208"/>
      <c r="D23" s="208"/>
      <c r="E23" s="208"/>
      <c r="F23" s="208"/>
      <c r="G23" s="67">
        <v>17</v>
      </c>
      <c r="H23" s="91">
        <v>24047.51</v>
      </c>
      <c r="I23" s="91">
        <v>0</v>
      </c>
    </row>
    <row r="24" spans="1:9" x14ac:dyDescent="0.2">
      <c r="A24" s="208" t="s">
        <v>195</v>
      </c>
      <c r="B24" s="208"/>
      <c r="C24" s="208"/>
      <c r="D24" s="208"/>
      <c r="E24" s="208"/>
      <c r="F24" s="208"/>
      <c r="G24" s="67">
        <v>18</v>
      </c>
      <c r="H24" s="91">
        <v>157775.43</v>
      </c>
      <c r="I24" s="91">
        <v>57296.1</v>
      </c>
    </row>
    <row r="25" spans="1:9" x14ac:dyDescent="0.2">
      <c r="A25" s="208" t="s">
        <v>232</v>
      </c>
      <c r="B25" s="208"/>
      <c r="C25" s="208"/>
      <c r="D25" s="208"/>
      <c r="E25" s="208"/>
      <c r="F25" s="208"/>
      <c r="G25" s="67">
        <v>19</v>
      </c>
      <c r="H25" s="91">
        <v>-301693.53999999998</v>
      </c>
      <c r="I25" s="91">
        <f>IFP!H16+IFP!H20-IFP!I16-IFP!I20</f>
        <v>-1362640.9</v>
      </c>
    </row>
    <row r="26" spans="1:9" x14ac:dyDescent="0.2">
      <c r="A26" s="208" t="s">
        <v>233</v>
      </c>
      <c r="B26" s="208"/>
      <c r="C26" s="208"/>
      <c r="D26" s="208"/>
      <c r="E26" s="208"/>
      <c r="F26" s="208"/>
      <c r="G26" s="67">
        <v>20</v>
      </c>
      <c r="H26" s="91">
        <v>346759.17</v>
      </c>
      <c r="I26" s="91">
        <f>IFP!H27+IFP!H32-IFP!I27</f>
        <v>-22847.029999999992</v>
      </c>
    </row>
    <row r="27" spans="1:9" x14ac:dyDescent="0.2">
      <c r="A27" s="208" t="s">
        <v>234</v>
      </c>
      <c r="B27" s="208"/>
      <c r="C27" s="208"/>
      <c r="D27" s="208"/>
      <c r="E27" s="208"/>
      <c r="F27" s="208"/>
      <c r="G27" s="67">
        <v>21</v>
      </c>
      <c r="H27" s="91">
        <v>0</v>
      </c>
      <c r="I27" s="91">
        <f>-IFP!H29-IFP!I29</f>
        <v>0</v>
      </c>
    </row>
    <row r="28" spans="1:9" x14ac:dyDescent="0.2">
      <c r="A28" s="208" t="s">
        <v>235</v>
      </c>
      <c r="B28" s="208"/>
      <c r="C28" s="208"/>
      <c r="D28" s="208"/>
      <c r="E28" s="208"/>
      <c r="F28" s="208"/>
      <c r="G28" s="67">
        <v>22</v>
      </c>
      <c r="H28" s="91">
        <v>0</v>
      </c>
      <c r="I28" s="91">
        <v>0</v>
      </c>
    </row>
    <row r="29" spans="1:9" x14ac:dyDescent="0.2">
      <c r="A29" s="208" t="s">
        <v>236</v>
      </c>
      <c r="B29" s="208"/>
      <c r="C29" s="208"/>
      <c r="D29" s="208"/>
      <c r="E29" s="208"/>
      <c r="F29" s="208"/>
      <c r="G29" s="67">
        <v>23</v>
      </c>
      <c r="H29" s="91">
        <v>1061.78</v>
      </c>
      <c r="I29" s="91">
        <f>IFP!I40-IFP!H40</f>
        <v>10898.91</v>
      </c>
    </row>
    <row r="30" spans="1:9" x14ac:dyDescent="0.2">
      <c r="A30" s="208" t="s">
        <v>237</v>
      </c>
      <c r="B30" s="208"/>
      <c r="C30" s="208"/>
      <c r="D30" s="208"/>
      <c r="E30" s="208"/>
      <c r="F30" s="208"/>
      <c r="G30" s="67">
        <v>24</v>
      </c>
      <c r="H30" s="91">
        <v>-838.81</v>
      </c>
      <c r="I30" s="91">
        <f>IFP!I36+IFP!I47+IFP!I51-IFP!H36-IFP!H47-IFP!H51-I29+0.87</f>
        <v>-477986.29</v>
      </c>
    </row>
    <row r="31" spans="1:9" x14ac:dyDescent="0.2">
      <c r="A31" s="221" t="s">
        <v>238</v>
      </c>
      <c r="B31" s="221"/>
      <c r="C31" s="221"/>
      <c r="D31" s="221"/>
      <c r="E31" s="221"/>
      <c r="F31" s="221"/>
      <c r="G31" s="66">
        <v>25</v>
      </c>
      <c r="H31" s="92">
        <f>H32+H33+H34+H35+H36</f>
        <v>408935.56999999995</v>
      </c>
      <c r="I31" s="92">
        <f>I32+I33+I34+I35+I36</f>
        <v>-327716.07</v>
      </c>
    </row>
    <row r="32" spans="1:9" x14ac:dyDescent="0.2">
      <c r="A32" s="208" t="s">
        <v>206</v>
      </c>
      <c r="B32" s="208"/>
      <c r="C32" s="208"/>
      <c r="D32" s="208"/>
      <c r="E32" s="208"/>
      <c r="F32" s="208"/>
      <c r="G32" s="67">
        <v>26</v>
      </c>
      <c r="H32" s="88">
        <v>0</v>
      </c>
      <c r="I32" s="88">
        <v>0</v>
      </c>
    </row>
    <row r="33" spans="1:9" x14ac:dyDescent="0.2">
      <c r="A33" s="208" t="s">
        <v>207</v>
      </c>
      <c r="B33" s="208"/>
      <c r="C33" s="208"/>
      <c r="D33" s="208"/>
      <c r="E33" s="208"/>
      <c r="F33" s="208"/>
      <c r="G33" s="67">
        <v>27</v>
      </c>
      <c r="H33" s="88">
        <v>862207.45</v>
      </c>
      <c r="I33" s="88">
        <v>0</v>
      </c>
    </row>
    <row r="34" spans="1:9" x14ac:dyDescent="0.2">
      <c r="A34" s="208" t="s">
        <v>208</v>
      </c>
      <c r="B34" s="208"/>
      <c r="C34" s="208"/>
      <c r="D34" s="208"/>
      <c r="E34" s="208"/>
      <c r="F34" s="208"/>
      <c r="G34" s="67">
        <v>28</v>
      </c>
      <c r="H34" s="88">
        <v>0</v>
      </c>
      <c r="I34" s="88">
        <v>0</v>
      </c>
    </row>
    <row r="35" spans="1:9" x14ac:dyDescent="0.2">
      <c r="A35" s="208" t="s">
        <v>209</v>
      </c>
      <c r="B35" s="208"/>
      <c r="C35" s="208"/>
      <c r="D35" s="208"/>
      <c r="E35" s="208"/>
      <c r="F35" s="208"/>
      <c r="G35" s="67">
        <v>29</v>
      </c>
      <c r="H35" s="88">
        <v>-453271.88</v>
      </c>
      <c r="I35" s="88">
        <v>-327716.07</v>
      </c>
    </row>
    <row r="36" spans="1:9" x14ac:dyDescent="0.2">
      <c r="A36" s="208" t="s">
        <v>210</v>
      </c>
      <c r="B36" s="208"/>
      <c r="C36" s="208"/>
      <c r="D36" s="208"/>
      <c r="E36" s="208"/>
      <c r="F36" s="208"/>
      <c r="G36" s="67">
        <v>30</v>
      </c>
      <c r="H36" s="88">
        <v>0</v>
      </c>
      <c r="I36" s="88">
        <v>0</v>
      </c>
    </row>
    <row r="37" spans="1:9" x14ac:dyDescent="0.2">
      <c r="A37" s="210" t="s">
        <v>239</v>
      </c>
      <c r="B37" s="210"/>
      <c r="C37" s="210"/>
      <c r="D37" s="210"/>
      <c r="E37" s="210"/>
      <c r="F37" s="210"/>
      <c r="G37" s="66">
        <v>31</v>
      </c>
      <c r="H37" s="87">
        <f>H31+H7</f>
        <v>1404516.5499999998</v>
      </c>
      <c r="I37" s="87">
        <f>I31+I7</f>
        <v>-1648608.7900000007</v>
      </c>
    </row>
    <row r="38" spans="1:9" x14ac:dyDescent="0.2">
      <c r="A38" s="209" t="s">
        <v>213</v>
      </c>
      <c r="B38" s="209"/>
      <c r="C38" s="209"/>
      <c r="D38" s="209"/>
      <c r="E38" s="209"/>
      <c r="F38" s="209"/>
      <c r="G38" s="67">
        <v>32</v>
      </c>
      <c r="H38" s="88">
        <v>254005.04</v>
      </c>
      <c r="I38" s="88">
        <f>IFP!H24</f>
        <v>1658521.6000000001</v>
      </c>
    </row>
    <row r="39" spans="1:9" x14ac:dyDescent="0.2">
      <c r="A39" s="207" t="s">
        <v>240</v>
      </c>
      <c r="B39" s="207"/>
      <c r="C39" s="207"/>
      <c r="D39" s="207"/>
      <c r="E39" s="207"/>
      <c r="F39" s="207"/>
      <c r="G39" s="68">
        <v>33</v>
      </c>
      <c r="H39" s="89">
        <f>H37+H38</f>
        <v>1658521.5899999999</v>
      </c>
      <c r="I39" s="89">
        <f>ROUND(I37+I38,2)</f>
        <v>9912.81</v>
      </c>
    </row>
  </sheetData>
  <mergeCells count="39">
    <mergeCell ref="A6:F6"/>
    <mergeCell ref="A1:H1"/>
    <mergeCell ref="A2:H2"/>
    <mergeCell ref="A3:I3"/>
    <mergeCell ref="A4:I4"/>
    <mergeCell ref="A5:F5"/>
    <mergeCell ref="A18:F18"/>
    <mergeCell ref="A7:F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37:F37"/>
    <mergeCell ref="A38:F38"/>
    <mergeCell ref="A39:F39"/>
    <mergeCell ref="A31:F31"/>
    <mergeCell ref="A32:F32"/>
    <mergeCell ref="A33:F33"/>
    <mergeCell ref="A34:F34"/>
    <mergeCell ref="A35:F35"/>
    <mergeCell ref="A36:F36"/>
  </mergeCells>
  <dataValidations count="3">
    <dataValidation operator="notEqual" allowBlank="1" showInputMessage="1" showErrorMessage="1" errorTitle="Nedopušten upis" error="Dopušten je upis samo cjelobrojnih vrijednosti " sqref="H7:I39" xr:uid="{6820D4D4-B098-4C3E-A3E4-917BCC5DDEE9}"/>
    <dataValidation type="whole" operator="notEqual" allowBlank="1" showInputMessage="1" showErrorMessage="1" errorTitle="Pogrešan unos" error="Mogu se unijeti samo cjelobrojne vrijednosti." sqref="IZ65482:JA65484 SV65482:SW65484 ACR65482:ACS65484 AMN65482:AMO65484 AWJ65482:AWK65484 BGF65482:BGG65484 BQB65482:BQC65484 BZX65482:BZY65484 CJT65482:CJU65484 CTP65482:CTQ65484 DDL65482:DDM65484 DNH65482:DNI65484 DXD65482:DXE65484 EGZ65482:EHA65484 EQV65482:EQW65484 FAR65482:FAS65484 FKN65482:FKO65484 FUJ65482:FUK65484 GEF65482:GEG65484 GOB65482:GOC65484 GXX65482:GXY65484 HHT65482:HHU65484 HRP65482:HRQ65484 IBL65482:IBM65484 ILH65482:ILI65484 IVD65482:IVE65484 JEZ65482:JFA65484 JOV65482:JOW65484 JYR65482:JYS65484 KIN65482:KIO65484 KSJ65482:KSK65484 LCF65482:LCG65484 LMB65482:LMC65484 LVX65482:LVY65484 MFT65482:MFU65484 MPP65482:MPQ65484 MZL65482:MZM65484 NJH65482:NJI65484 NTD65482:NTE65484 OCZ65482:ODA65484 OMV65482:OMW65484 OWR65482:OWS65484 PGN65482:PGO65484 PQJ65482:PQK65484 QAF65482:QAG65484 QKB65482:QKC65484 QTX65482:QTY65484 RDT65482:RDU65484 RNP65482:RNQ65484 RXL65482:RXM65484 SHH65482:SHI65484 SRD65482:SRE65484 TAZ65482:TBA65484 TKV65482:TKW65484 TUR65482:TUS65484 UEN65482:UEO65484 UOJ65482:UOK65484 UYF65482:UYG65484 VIB65482:VIC65484 VRX65482:VRY65484 WBT65482:WBU65484 WLP65482:WLQ65484 WVL65482:WVM65484 IZ131018:JA131020 SV131018:SW131020 ACR131018:ACS131020 AMN131018:AMO131020 AWJ131018:AWK131020 BGF131018:BGG131020 BQB131018:BQC131020 BZX131018:BZY131020 CJT131018:CJU131020 CTP131018:CTQ131020 DDL131018:DDM131020 DNH131018:DNI131020 DXD131018:DXE131020 EGZ131018:EHA131020 EQV131018:EQW131020 FAR131018:FAS131020 FKN131018:FKO131020 FUJ131018:FUK131020 GEF131018:GEG131020 GOB131018:GOC131020 GXX131018:GXY131020 HHT131018:HHU131020 HRP131018:HRQ131020 IBL131018:IBM131020 ILH131018:ILI131020 IVD131018:IVE131020 JEZ131018:JFA131020 JOV131018:JOW131020 JYR131018:JYS131020 KIN131018:KIO131020 KSJ131018:KSK131020 LCF131018:LCG131020 LMB131018:LMC131020 LVX131018:LVY131020 MFT131018:MFU131020 MPP131018:MPQ131020 MZL131018:MZM131020 NJH131018:NJI131020 NTD131018:NTE131020 OCZ131018:ODA131020 OMV131018:OMW131020 OWR131018:OWS131020 PGN131018:PGO131020 PQJ131018:PQK131020 QAF131018:QAG131020 QKB131018:QKC131020 QTX131018:QTY131020 RDT131018:RDU131020 RNP131018:RNQ131020 RXL131018:RXM131020 SHH131018:SHI131020 SRD131018:SRE131020 TAZ131018:TBA131020 TKV131018:TKW131020 TUR131018:TUS131020 UEN131018:UEO131020 UOJ131018:UOK131020 UYF131018:UYG131020 VIB131018:VIC131020 VRX131018:VRY131020 WBT131018:WBU131020 WLP131018:WLQ131020 WVL131018:WVM131020 IZ196554:JA196556 SV196554:SW196556 ACR196554:ACS196556 AMN196554:AMO196556 AWJ196554:AWK196556 BGF196554:BGG196556 BQB196554:BQC196556 BZX196554:BZY196556 CJT196554:CJU196556 CTP196554:CTQ196556 DDL196554:DDM196556 DNH196554:DNI196556 DXD196554:DXE196556 EGZ196554:EHA196556 EQV196554:EQW196556 FAR196554:FAS196556 FKN196554:FKO196556 FUJ196554:FUK196556 GEF196554:GEG196556 GOB196554:GOC196556 GXX196554:GXY196556 HHT196554:HHU196556 HRP196554:HRQ196556 IBL196554:IBM196556 ILH196554:ILI196556 IVD196554:IVE196556 JEZ196554:JFA196556 JOV196554:JOW196556 JYR196554:JYS196556 KIN196554:KIO196556 KSJ196554:KSK196556 LCF196554:LCG196556 LMB196554:LMC196556 LVX196554:LVY196556 MFT196554:MFU196556 MPP196554:MPQ196556 MZL196554:MZM196556 NJH196554:NJI196556 NTD196554:NTE196556 OCZ196554:ODA196556 OMV196554:OMW196556 OWR196554:OWS196556 PGN196554:PGO196556 PQJ196554:PQK196556 QAF196554:QAG196556 QKB196554:QKC196556 QTX196554:QTY196556 RDT196554:RDU196556 RNP196554:RNQ196556 RXL196554:RXM196556 SHH196554:SHI196556 SRD196554:SRE196556 TAZ196554:TBA196556 TKV196554:TKW196556 TUR196554:TUS196556 UEN196554:UEO196556 UOJ196554:UOK196556 UYF196554:UYG196556 VIB196554:VIC196556 VRX196554:VRY196556 WBT196554:WBU196556 WLP196554:WLQ196556 WVL196554:WVM196556 IZ262090:JA262092 SV262090:SW262092 ACR262090:ACS262092 AMN262090:AMO262092 AWJ262090:AWK262092 BGF262090:BGG262092 BQB262090:BQC262092 BZX262090:BZY262092 CJT262090:CJU262092 CTP262090:CTQ262092 DDL262090:DDM262092 DNH262090:DNI262092 DXD262090:DXE262092 EGZ262090:EHA262092 EQV262090:EQW262092 FAR262090:FAS262092 FKN262090:FKO262092 FUJ262090:FUK262092 GEF262090:GEG262092 GOB262090:GOC262092 GXX262090:GXY262092 HHT262090:HHU262092 HRP262090:HRQ262092 IBL262090:IBM262092 ILH262090:ILI262092 IVD262090:IVE262092 JEZ262090:JFA262092 JOV262090:JOW262092 JYR262090:JYS262092 KIN262090:KIO262092 KSJ262090:KSK262092 LCF262090:LCG262092 LMB262090:LMC262092 LVX262090:LVY262092 MFT262090:MFU262092 MPP262090:MPQ262092 MZL262090:MZM262092 NJH262090:NJI262092 NTD262090:NTE262092 OCZ262090:ODA262092 OMV262090:OMW262092 OWR262090:OWS262092 PGN262090:PGO262092 PQJ262090:PQK262092 QAF262090:QAG262092 QKB262090:QKC262092 QTX262090:QTY262092 RDT262090:RDU262092 RNP262090:RNQ262092 RXL262090:RXM262092 SHH262090:SHI262092 SRD262090:SRE262092 TAZ262090:TBA262092 TKV262090:TKW262092 TUR262090:TUS262092 UEN262090:UEO262092 UOJ262090:UOK262092 UYF262090:UYG262092 VIB262090:VIC262092 VRX262090:VRY262092 WBT262090:WBU262092 WLP262090:WLQ262092 WVL262090:WVM262092 IZ327626:JA327628 SV327626:SW327628 ACR327626:ACS327628 AMN327626:AMO327628 AWJ327626:AWK327628 BGF327626:BGG327628 BQB327626:BQC327628 BZX327626:BZY327628 CJT327626:CJU327628 CTP327626:CTQ327628 DDL327626:DDM327628 DNH327626:DNI327628 DXD327626:DXE327628 EGZ327626:EHA327628 EQV327626:EQW327628 FAR327626:FAS327628 FKN327626:FKO327628 FUJ327626:FUK327628 GEF327626:GEG327628 GOB327626:GOC327628 GXX327626:GXY327628 HHT327626:HHU327628 HRP327626:HRQ327628 IBL327626:IBM327628 ILH327626:ILI327628 IVD327626:IVE327628 JEZ327626:JFA327628 JOV327626:JOW327628 JYR327626:JYS327628 KIN327626:KIO327628 KSJ327626:KSK327628 LCF327626:LCG327628 LMB327626:LMC327628 LVX327626:LVY327628 MFT327626:MFU327628 MPP327626:MPQ327628 MZL327626:MZM327628 NJH327626:NJI327628 NTD327626:NTE327628 OCZ327626:ODA327628 OMV327626:OMW327628 OWR327626:OWS327628 PGN327626:PGO327628 PQJ327626:PQK327628 QAF327626:QAG327628 QKB327626:QKC327628 QTX327626:QTY327628 RDT327626:RDU327628 RNP327626:RNQ327628 RXL327626:RXM327628 SHH327626:SHI327628 SRD327626:SRE327628 TAZ327626:TBA327628 TKV327626:TKW327628 TUR327626:TUS327628 UEN327626:UEO327628 UOJ327626:UOK327628 UYF327626:UYG327628 VIB327626:VIC327628 VRX327626:VRY327628 WBT327626:WBU327628 WLP327626:WLQ327628 WVL327626:WVM327628 IZ393162:JA393164 SV393162:SW393164 ACR393162:ACS393164 AMN393162:AMO393164 AWJ393162:AWK393164 BGF393162:BGG393164 BQB393162:BQC393164 BZX393162:BZY393164 CJT393162:CJU393164 CTP393162:CTQ393164 DDL393162:DDM393164 DNH393162:DNI393164 DXD393162:DXE393164 EGZ393162:EHA393164 EQV393162:EQW393164 FAR393162:FAS393164 FKN393162:FKO393164 FUJ393162:FUK393164 GEF393162:GEG393164 GOB393162:GOC393164 GXX393162:GXY393164 HHT393162:HHU393164 HRP393162:HRQ393164 IBL393162:IBM393164 ILH393162:ILI393164 IVD393162:IVE393164 JEZ393162:JFA393164 JOV393162:JOW393164 JYR393162:JYS393164 KIN393162:KIO393164 KSJ393162:KSK393164 LCF393162:LCG393164 LMB393162:LMC393164 LVX393162:LVY393164 MFT393162:MFU393164 MPP393162:MPQ393164 MZL393162:MZM393164 NJH393162:NJI393164 NTD393162:NTE393164 OCZ393162:ODA393164 OMV393162:OMW393164 OWR393162:OWS393164 PGN393162:PGO393164 PQJ393162:PQK393164 QAF393162:QAG393164 QKB393162:QKC393164 QTX393162:QTY393164 RDT393162:RDU393164 RNP393162:RNQ393164 RXL393162:RXM393164 SHH393162:SHI393164 SRD393162:SRE393164 TAZ393162:TBA393164 TKV393162:TKW393164 TUR393162:TUS393164 UEN393162:UEO393164 UOJ393162:UOK393164 UYF393162:UYG393164 VIB393162:VIC393164 VRX393162:VRY393164 WBT393162:WBU393164 WLP393162:WLQ393164 WVL393162:WVM393164 IZ458698:JA458700 SV458698:SW458700 ACR458698:ACS458700 AMN458698:AMO458700 AWJ458698:AWK458700 BGF458698:BGG458700 BQB458698:BQC458700 BZX458698:BZY458700 CJT458698:CJU458700 CTP458698:CTQ458700 DDL458698:DDM458700 DNH458698:DNI458700 DXD458698:DXE458700 EGZ458698:EHA458700 EQV458698:EQW458700 FAR458698:FAS458700 FKN458698:FKO458700 FUJ458698:FUK458700 GEF458698:GEG458700 GOB458698:GOC458700 GXX458698:GXY458700 HHT458698:HHU458700 HRP458698:HRQ458700 IBL458698:IBM458700 ILH458698:ILI458700 IVD458698:IVE458700 JEZ458698:JFA458700 JOV458698:JOW458700 JYR458698:JYS458700 KIN458698:KIO458700 KSJ458698:KSK458700 LCF458698:LCG458700 LMB458698:LMC458700 LVX458698:LVY458700 MFT458698:MFU458700 MPP458698:MPQ458700 MZL458698:MZM458700 NJH458698:NJI458700 NTD458698:NTE458700 OCZ458698:ODA458700 OMV458698:OMW458700 OWR458698:OWS458700 PGN458698:PGO458700 PQJ458698:PQK458700 QAF458698:QAG458700 QKB458698:QKC458700 QTX458698:QTY458700 RDT458698:RDU458700 RNP458698:RNQ458700 RXL458698:RXM458700 SHH458698:SHI458700 SRD458698:SRE458700 TAZ458698:TBA458700 TKV458698:TKW458700 TUR458698:TUS458700 UEN458698:UEO458700 UOJ458698:UOK458700 UYF458698:UYG458700 VIB458698:VIC458700 VRX458698:VRY458700 WBT458698:WBU458700 WLP458698:WLQ458700 WVL458698:WVM458700 IZ524234:JA524236 SV524234:SW524236 ACR524234:ACS524236 AMN524234:AMO524236 AWJ524234:AWK524236 BGF524234:BGG524236 BQB524234:BQC524236 BZX524234:BZY524236 CJT524234:CJU524236 CTP524234:CTQ524236 DDL524234:DDM524236 DNH524234:DNI524236 DXD524234:DXE524236 EGZ524234:EHA524236 EQV524234:EQW524236 FAR524234:FAS524236 FKN524234:FKO524236 FUJ524234:FUK524236 GEF524234:GEG524236 GOB524234:GOC524236 GXX524234:GXY524236 HHT524234:HHU524236 HRP524234:HRQ524236 IBL524234:IBM524236 ILH524234:ILI524236 IVD524234:IVE524236 JEZ524234:JFA524236 JOV524234:JOW524236 JYR524234:JYS524236 KIN524234:KIO524236 KSJ524234:KSK524236 LCF524234:LCG524236 LMB524234:LMC524236 LVX524234:LVY524236 MFT524234:MFU524236 MPP524234:MPQ524236 MZL524234:MZM524236 NJH524234:NJI524236 NTD524234:NTE524236 OCZ524234:ODA524236 OMV524234:OMW524236 OWR524234:OWS524236 PGN524234:PGO524236 PQJ524234:PQK524236 QAF524234:QAG524236 QKB524234:QKC524236 QTX524234:QTY524236 RDT524234:RDU524236 RNP524234:RNQ524236 RXL524234:RXM524236 SHH524234:SHI524236 SRD524234:SRE524236 TAZ524234:TBA524236 TKV524234:TKW524236 TUR524234:TUS524236 UEN524234:UEO524236 UOJ524234:UOK524236 UYF524234:UYG524236 VIB524234:VIC524236 VRX524234:VRY524236 WBT524234:WBU524236 WLP524234:WLQ524236 WVL524234:WVM524236 IZ589770:JA589772 SV589770:SW589772 ACR589770:ACS589772 AMN589770:AMO589772 AWJ589770:AWK589772 BGF589770:BGG589772 BQB589770:BQC589772 BZX589770:BZY589772 CJT589770:CJU589772 CTP589770:CTQ589772 DDL589770:DDM589772 DNH589770:DNI589772 DXD589770:DXE589772 EGZ589770:EHA589772 EQV589770:EQW589772 FAR589770:FAS589772 FKN589770:FKO589772 FUJ589770:FUK589772 GEF589770:GEG589772 GOB589770:GOC589772 GXX589770:GXY589772 HHT589770:HHU589772 HRP589770:HRQ589772 IBL589770:IBM589772 ILH589770:ILI589772 IVD589770:IVE589772 JEZ589770:JFA589772 JOV589770:JOW589772 JYR589770:JYS589772 KIN589770:KIO589772 KSJ589770:KSK589772 LCF589770:LCG589772 LMB589770:LMC589772 LVX589770:LVY589772 MFT589770:MFU589772 MPP589770:MPQ589772 MZL589770:MZM589772 NJH589770:NJI589772 NTD589770:NTE589772 OCZ589770:ODA589772 OMV589770:OMW589772 OWR589770:OWS589772 PGN589770:PGO589772 PQJ589770:PQK589772 QAF589770:QAG589772 QKB589770:QKC589772 QTX589770:QTY589772 RDT589770:RDU589772 RNP589770:RNQ589772 RXL589770:RXM589772 SHH589770:SHI589772 SRD589770:SRE589772 TAZ589770:TBA589772 TKV589770:TKW589772 TUR589770:TUS589772 UEN589770:UEO589772 UOJ589770:UOK589772 UYF589770:UYG589772 VIB589770:VIC589772 VRX589770:VRY589772 WBT589770:WBU589772 WLP589770:WLQ589772 WVL589770:WVM589772 IZ655306:JA655308 SV655306:SW655308 ACR655306:ACS655308 AMN655306:AMO655308 AWJ655306:AWK655308 BGF655306:BGG655308 BQB655306:BQC655308 BZX655306:BZY655308 CJT655306:CJU655308 CTP655306:CTQ655308 DDL655306:DDM655308 DNH655306:DNI655308 DXD655306:DXE655308 EGZ655306:EHA655308 EQV655306:EQW655308 FAR655306:FAS655308 FKN655306:FKO655308 FUJ655306:FUK655308 GEF655306:GEG655308 GOB655306:GOC655308 GXX655306:GXY655308 HHT655306:HHU655308 HRP655306:HRQ655308 IBL655306:IBM655308 ILH655306:ILI655308 IVD655306:IVE655308 JEZ655306:JFA655308 JOV655306:JOW655308 JYR655306:JYS655308 KIN655306:KIO655308 KSJ655306:KSK655308 LCF655306:LCG655308 LMB655306:LMC655308 LVX655306:LVY655308 MFT655306:MFU655308 MPP655306:MPQ655308 MZL655306:MZM655308 NJH655306:NJI655308 NTD655306:NTE655308 OCZ655306:ODA655308 OMV655306:OMW655308 OWR655306:OWS655308 PGN655306:PGO655308 PQJ655306:PQK655308 QAF655306:QAG655308 QKB655306:QKC655308 QTX655306:QTY655308 RDT655306:RDU655308 RNP655306:RNQ655308 RXL655306:RXM655308 SHH655306:SHI655308 SRD655306:SRE655308 TAZ655306:TBA655308 TKV655306:TKW655308 TUR655306:TUS655308 UEN655306:UEO655308 UOJ655306:UOK655308 UYF655306:UYG655308 VIB655306:VIC655308 VRX655306:VRY655308 WBT655306:WBU655308 WLP655306:WLQ655308 WVL655306:WVM655308 IZ720842:JA720844 SV720842:SW720844 ACR720842:ACS720844 AMN720842:AMO720844 AWJ720842:AWK720844 BGF720842:BGG720844 BQB720842:BQC720844 BZX720842:BZY720844 CJT720842:CJU720844 CTP720842:CTQ720844 DDL720842:DDM720844 DNH720842:DNI720844 DXD720842:DXE720844 EGZ720842:EHA720844 EQV720842:EQW720844 FAR720842:FAS720844 FKN720842:FKO720844 FUJ720842:FUK720844 GEF720842:GEG720844 GOB720842:GOC720844 GXX720842:GXY720844 HHT720842:HHU720844 HRP720842:HRQ720844 IBL720842:IBM720844 ILH720842:ILI720844 IVD720842:IVE720844 JEZ720842:JFA720844 JOV720842:JOW720844 JYR720842:JYS720844 KIN720842:KIO720844 KSJ720842:KSK720844 LCF720842:LCG720844 LMB720842:LMC720844 LVX720842:LVY720844 MFT720842:MFU720844 MPP720842:MPQ720844 MZL720842:MZM720844 NJH720842:NJI720844 NTD720842:NTE720844 OCZ720842:ODA720844 OMV720842:OMW720844 OWR720842:OWS720844 PGN720842:PGO720844 PQJ720842:PQK720844 QAF720842:QAG720844 QKB720842:QKC720844 QTX720842:QTY720844 RDT720842:RDU720844 RNP720842:RNQ720844 RXL720842:RXM720844 SHH720842:SHI720844 SRD720842:SRE720844 TAZ720842:TBA720844 TKV720842:TKW720844 TUR720842:TUS720844 UEN720842:UEO720844 UOJ720842:UOK720844 UYF720842:UYG720844 VIB720842:VIC720844 VRX720842:VRY720844 WBT720842:WBU720844 WLP720842:WLQ720844 WVL720842:WVM720844 IZ786378:JA786380 SV786378:SW786380 ACR786378:ACS786380 AMN786378:AMO786380 AWJ786378:AWK786380 BGF786378:BGG786380 BQB786378:BQC786380 BZX786378:BZY786380 CJT786378:CJU786380 CTP786378:CTQ786380 DDL786378:DDM786380 DNH786378:DNI786380 DXD786378:DXE786380 EGZ786378:EHA786380 EQV786378:EQW786380 FAR786378:FAS786380 FKN786378:FKO786380 FUJ786378:FUK786380 GEF786378:GEG786380 GOB786378:GOC786380 GXX786378:GXY786380 HHT786378:HHU786380 HRP786378:HRQ786380 IBL786378:IBM786380 ILH786378:ILI786380 IVD786378:IVE786380 JEZ786378:JFA786380 JOV786378:JOW786380 JYR786378:JYS786380 KIN786378:KIO786380 KSJ786378:KSK786380 LCF786378:LCG786380 LMB786378:LMC786380 LVX786378:LVY786380 MFT786378:MFU786380 MPP786378:MPQ786380 MZL786378:MZM786380 NJH786378:NJI786380 NTD786378:NTE786380 OCZ786378:ODA786380 OMV786378:OMW786380 OWR786378:OWS786380 PGN786378:PGO786380 PQJ786378:PQK786380 QAF786378:QAG786380 QKB786378:QKC786380 QTX786378:QTY786380 RDT786378:RDU786380 RNP786378:RNQ786380 RXL786378:RXM786380 SHH786378:SHI786380 SRD786378:SRE786380 TAZ786378:TBA786380 TKV786378:TKW786380 TUR786378:TUS786380 UEN786378:UEO786380 UOJ786378:UOK786380 UYF786378:UYG786380 VIB786378:VIC786380 VRX786378:VRY786380 WBT786378:WBU786380 WLP786378:WLQ786380 WVL786378:WVM786380 IZ851914:JA851916 SV851914:SW851916 ACR851914:ACS851916 AMN851914:AMO851916 AWJ851914:AWK851916 BGF851914:BGG851916 BQB851914:BQC851916 BZX851914:BZY851916 CJT851914:CJU851916 CTP851914:CTQ851916 DDL851914:DDM851916 DNH851914:DNI851916 DXD851914:DXE851916 EGZ851914:EHA851916 EQV851914:EQW851916 FAR851914:FAS851916 FKN851914:FKO851916 FUJ851914:FUK851916 GEF851914:GEG851916 GOB851914:GOC851916 GXX851914:GXY851916 HHT851914:HHU851916 HRP851914:HRQ851916 IBL851914:IBM851916 ILH851914:ILI851916 IVD851914:IVE851916 JEZ851914:JFA851916 JOV851914:JOW851916 JYR851914:JYS851916 KIN851914:KIO851916 KSJ851914:KSK851916 LCF851914:LCG851916 LMB851914:LMC851916 LVX851914:LVY851916 MFT851914:MFU851916 MPP851914:MPQ851916 MZL851914:MZM851916 NJH851914:NJI851916 NTD851914:NTE851916 OCZ851914:ODA851916 OMV851914:OMW851916 OWR851914:OWS851916 PGN851914:PGO851916 PQJ851914:PQK851916 QAF851914:QAG851916 QKB851914:QKC851916 QTX851914:QTY851916 RDT851914:RDU851916 RNP851914:RNQ851916 RXL851914:RXM851916 SHH851914:SHI851916 SRD851914:SRE851916 TAZ851914:TBA851916 TKV851914:TKW851916 TUR851914:TUS851916 UEN851914:UEO851916 UOJ851914:UOK851916 UYF851914:UYG851916 VIB851914:VIC851916 VRX851914:VRY851916 WBT851914:WBU851916 WLP851914:WLQ851916 WVL851914:WVM851916 IZ917450:JA917452 SV917450:SW917452 ACR917450:ACS917452 AMN917450:AMO917452 AWJ917450:AWK917452 BGF917450:BGG917452 BQB917450:BQC917452 BZX917450:BZY917452 CJT917450:CJU917452 CTP917450:CTQ917452 DDL917450:DDM917452 DNH917450:DNI917452 DXD917450:DXE917452 EGZ917450:EHA917452 EQV917450:EQW917452 FAR917450:FAS917452 FKN917450:FKO917452 FUJ917450:FUK917452 GEF917450:GEG917452 GOB917450:GOC917452 GXX917450:GXY917452 HHT917450:HHU917452 HRP917450:HRQ917452 IBL917450:IBM917452 ILH917450:ILI917452 IVD917450:IVE917452 JEZ917450:JFA917452 JOV917450:JOW917452 JYR917450:JYS917452 KIN917450:KIO917452 KSJ917450:KSK917452 LCF917450:LCG917452 LMB917450:LMC917452 LVX917450:LVY917452 MFT917450:MFU917452 MPP917450:MPQ917452 MZL917450:MZM917452 NJH917450:NJI917452 NTD917450:NTE917452 OCZ917450:ODA917452 OMV917450:OMW917452 OWR917450:OWS917452 PGN917450:PGO917452 PQJ917450:PQK917452 QAF917450:QAG917452 QKB917450:QKC917452 QTX917450:QTY917452 RDT917450:RDU917452 RNP917450:RNQ917452 RXL917450:RXM917452 SHH917450:SHI917452 SRD917450:SRE917452 TAZ917450:TBA917452 TKV917450:TKW917452 TUR917450:TUS917452 UEN917450:UEO917452 UOJ917450:UOK917452 UYF917450:UYG917452 VIB917450:VIC917452 VRX917450:VRY917452 WBT917450:WBU917452 WLP917450:WLQ917452 WVL917450:WVM917452 IZ982986:JA982988 SV982986:SW982988 ACR982986:ACS982988 AMN982986:AMO982988 AWJ982986:AWK982988 BGF982986:BGG982988 BQB982986:BQC982988 BZX982986:BZY982988 CJT982986:CJU982988 CTP982986:CTQ982988 DDL982986:DDM982988 DNH982986:DNI982988 DXD982986:DXE982988 EGZ982986:EHA982988 EQV982986:EQW982988 FAR982986:FAS982988 FKN982986:FKO982988 FUJ982986:FUK982988 GEF982986:GEG982988 GOB982986:GOC982988 GXX982986:GXY982988 HHT982986:HHU982988 HRP982986:HRQ982988 IBL982986:IBM982988 ILH982986:ILI982988 IVD982986:IVE982988 JEZ982986:JFA982988 JOV982986:JOW982988 JYR982986:JYS982988 KIN982986:KIO982988 KSJ982986:KSK982988 LCF982986:LCG982988 LMB982986:LMC982988 LVX982986:LVY982988 MFT982986:MFU982988 MPP982986:MPQ982988 MZL982986:MZM982988 NJH982986:NJI982988 NTD982986:NTE982988 OCZ982986:ODA982988 OMV982986:OMW982988 OWR982986:OWS982988 PGN982986:PGO982988 PQJ982986:PQK982988 QAF982986:QAG982988 QKB982986:QKC982988 QTX982986:QTY982988 RDT982986:RDU982988 RNP982986:RNQ982988 RXL982986:RXM982988 SHH982986:SHI982988 SRD982986:SRE982988 TAZ982986:TBA982988 TKV982986:TKW982988 TUR982986:TUS982988 UEN982986:UEO982988 UOJ982986:UOK982988 UYF982986:UYG982988 VIB982986:VIC982988 VRX982986:VRY982988 WBT982986:WBU982988 WLP982986:WLQ982988 WVL982986:WVM982988 IZ65472:JA65476 SV65472:SW65476 ACR65472:ACS65476 AMN65472:AMO65476 AWJ65472:AWK65476 BGF65472:BGG65476 BQB65472:BQC65476 BZX65472:BZY65476 CJT65472:CJU65476 CTP65472:CTQ65476 DDL65472:DDM65476 DNH65472:DNI65476 DXD65472:DXE65476 EGZ65472:EHA65476 EQV65472:EQW65476 FAR65472:FAS65476 FKN65472:FKO65476 FUJ65472:FUK65476 GEF65472:GEG65476 GOB65472:GOC65476 GXX65472:GXY65476 HHT65472:HHU65476 HRP65472:HRQ65476 IBL65472:IBM65476 ILH65472:ILI65476 IVD65472:IVE65476 JEZ65472:JFA65476 JOV65472:JOW65476 JYR65472:JYS65476 KIN65472:KIO65476 KSJ65472:KSK65476 LCF65472:LCG65476 LMB65472:LMC65476 LVX65472:LVY65476 MFT65472:MFU65476 MPP65472:MPQ65476 MZL65472:MZM65476 NJH65472:NJI65476 NTD65472:NTE65476 OCZ65472:ODA65476 OMV65472:OMW65476 OWR65472:OWS65476 PGN65472:PGO65476 PQJ65472:PQK65476 QAF65472:QAG65476 QKB65472:QKC65476 QTX65472:QTY65476 RDT65472:RDU65476 RNP65472:RNQ65476 RXL65472:RXM65476 SHH65472:SHI65476 SRD65472:SRE65476 TAZ65472:TBA65476 TKV65472:TKW65476 TUR65472:TUS65476 UEN65472:UEO65476 UOJ65472:UOK65476 UYF65472:UYG65476 VIB65472:VIC65476 VRX65472:VRY65476 WBT65472:WBU65476 WLP65472:WLQ65476 WVL65472:WVM65476 IZ131008:JA131012 SV131008:SW131012 ACR131008:ACS131012 AMN131008:AMO131012 AWJ131008:AWK131012 BGF131008:BGG131012 BQB131008:BQC131012 BZX131008:BZY131012 CJT131008:CJU131012 CTP131008:CTQ131012 DDL131008:DDM131012 DNH131008:DNI131012 DXD131008:DXE131012 EGZ131008:EHA131012 EQV131008:EQW131012 FAR131008:FAS131012 FKN131008:FKO131012 FUJ131008:FUK131012 GEF131008:GEG131012 GOB131008:GOC131012 GXX131008:GXY131012 HHT131008:HHU131012 HRP131008:HRQ131012 IBL131008:IBM131012 ILH131008:ILI131012 IVD131008:IVE131012 JEZ131008:JFA131012 JOV131008:JOW131012 JYR131008:JYS131012 KIN131008:KIO131012 KSJ131008:KSK131012 LCF131008:LCG131012 LMB131008:LMC131012 LVX131008:LVY131012 MFT131008:MFU131012 MPP131008:MPQ131012 MZL131008:MZM131012 NJH131008:NJI131012 NTD131008:NTE131012 OCZ131008:ODA131012 OMV131008:OMW131012 OWR131008:OWS131012 PGN131008:PGO131012 PQJ131008:PQK131012 QAF131008:QAG131012 QKB131008:QKC131012 QTX131008:QTY131012 RDT131008:RDU131012 RNP131008:RNQ131012 RXL131008:RXM131012 SHH131008:SHI131012 SRD131008:SRE131012 TAZ131008:TBA131012 TKV131008:TKW131012 TUR131008:TUS131012 UEN131008:UEO131012 UOJ131008:UOK131012 UYF131008:UYG131012 VIB131008:VIC131012 VRX131008:VRY131012 WBT131008:WBU131012 WLP131008:WLQ131012 WVL131008:WVM131012 IZ196544:JA196548 SV196544:SW196548 ACR196544:ACS196548 AMN196544:AMO196548 AWJ196544:AWK196548 BGF196544:BGG196548 BQB196544:BQC196548 BZX196544:BZY196548 CJT196544:CJU196548 CTP196544:CTQ196548 DDL196544:DDM196548 DNH196544:DNI196548 DXD196544:DXE196548 EGZ196544:EHA196548 EQV196544:EQW196548 FAR196544:FAS196548 FKN196544:FKO196548 FUJ196544:FUK196548 GEF196544:GEG196548 GOB196544:GOC196548 GXX196544:GXY196548 HHT196544:HHU196548 HRP196544:HRQ196548 IBL196544:IBM196548 ILH196544:ILI196548 IVD196544:IVE196548 JEZ196544:JFA196548 JOV196544:JOW196548 JYR196544:JYS196548 KIN196544:KIO196548 KSJ196544:KSK196548 LCF196544:LCG196548 LMB196544:LMC196548 LVX196544:LVY196548 MFT196544:MFU196548 MPP196544:MPQ196548 MZL196544:MZM196548 NJH196544:NJI196548 NTD196544:NTE196548 OCZ196544:ODA196548 OMV196544:OMW196548 OWR196544:OWS196548 PGN196544:PGO196548 PQJ196544:PQK196548 QAF196544:QAG196548 QKB196544:QKC196548 QTX196544:QTY196548 RDT196544:RDU196548 RNP196544:RNQ196548 RXL196544:RXM196548 SHH196544:SHI196548 SRD196544:SRE196548 TAZ196544:TBA196548 TKV196544:TKW196548 TUR196544:TUS196548 UEN196544:UEO196548 UOJ196544:UOK196548 UYF196544:UYG196548 VIB196544:VIC196548 VRX196544:VRY196548 WBT196544:WBU196548 WLP196544:WLQ196548 WVL196544:WVM196548 IZ262080:JA262084 SV262080:SW262084 ACR262080:ACS262084 AMN262080:AMO262084 AWJ262080:AWK262084 BGF262080:BGG262084 BQB262080:BQC262084 BZX262080:BZY262084 CJT262080:CJU262084 CTP262080:CTQ262084 DDL262080:DDM262084 DNH262080:DNI262084 DXD262080:DXE262084 EGZ262080:EHA262084 EQV262080:EQW262084 FAR262080:FAS262084 FKN262080:FKO262084 FUJ262080:FUK262084 GEF262080:GEG262084 GOB262080:GOC262084 GXX262080:GXY262084 HHT262080:HHU262084 HRP262080:HRQ262084 IBL262080:IBM262084 ILH262080:ILI262084 IVD262080:IVE262084 JEZ262080:JFA262084 JOV262080:JOW262084 JYR262080:JYS262084 KIN262080:KIO262084 KSJ262080:KSK262084 LCF262080:LCG262084 LMB262080:LMC262084 LVX262080:LVY262084 MFT262080:MFU262084 MPP262080:MPQ262084 MZL262080:MZM262084 NJH262080:NJI262084 NTD262080:NTE262084 OCZ262080:ODA262084 OMV262080:OMW262084 OWR262080:OWS262084 PGN262080:PGO262084 PQJ262080:PQK262084 QAF262080:QAG262084 QKB262080:QKC262084 QTX262080:QTY262084 RDT262080:RDU262084 RNP262080:RNQ262084 RXL262080:RXM262084 SHH262080:SHI262084 SRD262080:SRE262084 TAZ262080:TBA262084 TKV262080:TKW262084 TUR262080:TUS262084 UEN262080:UEO262084 UOJ262080:UOK262084 UYF262080:UYG262084 VIB262080:VIC262084 VRX262080:VRY262084 WBT262080:WBU262084 WLP262080:WLQ262084 WVL262080:WVM262084 IZ327616:JA327620 SV327616:SW327620 ACR327616:ACS327620 AMN327616:AMO327620 AWJ327616:AWK327620 BGF327616:BGG327620 BQB327616:BQC327620 BZX327616:BZY327620 CJT327616:CJU327620 CTP327616:CTQ327620 DDL327616:DDM327620 DNH327616:DNI327620 DXD327616:DXE327620 EGZ327616:EHA327620 EQV327616:EQW327620 FAR327616:FAS327620 FKN327616:FKO327620 FUJ327616:FUK327620 GEF327616:GEG327620 GOB327616:GOC327620 GXX327616:GXY327620 HHT327616:HHU327620 HRP327616:HRQ327620 IBL327616:IBM327620 ILH327616:ILI327620 IVD327616:IVE327620 JEZ327616:JFA327620 JOV327616:JOW327620 JYR327616:JYS327620 KIN327616:KIO327620 KSJ327616:KSK327620 LCF327616:LCG327620 LMB327616:LMC327620 LVX327616:LVY327620 MFT327616:MFU327620 MPP327616:MPQ327620 MZL327616:MZM327620 NJH327616:NJI327620 NTD327616:NTE327620 OCZ327616:ODA327620 OMV327616:OMW327620 OWR327616:OWS327620 PGN327616:PGO327620 PQJ327616:PQK327620 QAF327616:QAG327620 QKB327616:QKC327620 QTX327616:QTY327620 RDT327616:RDU327620 RNP327616:RNQ327620 RXL327616:RXM327620 SHH327616:SHI327620 SRD327616:SRE327620 TAZ327616:TBA327620 TKV327616:TKW327620 TUR327616:TUS327620 UEN327616:UEO327620 UOJ327616:UOK327620 UYF327616:UYG327620 VIB327616:VIC327620 VRX327616:VRY327620 WBT327616:WBU327620 WLP327616:WLQ327620 WVL327616:WVM327620 IZ393152:JA393156 SV393152:SW393156 ACR393152:ACS393156 AMN393152:AMO393156 AWJ393152:AWK393156 BGF393152:BGG393156 BQB393152:BQC393156 BZX393152:BZY393156 CJT393152:CJU393156 CTP393152:CTQ393156 DDL393152:DDM393156 DNH393152:DNI393156 DXD393152:DXE393156 EGZ393152:EHA393156 EQV393152:EQW393156 FAR393152:FAS393156 FKN393152:FKO393156 FUJ393152:FUK393156 GEF393152:GEG393156 GOB393152:GOC393156 GXX393152:GXY393156 HHT393152:HHU393156 HRP393152:HRQ393156 IBL393152:IBM393156 ILH393152:ILI393156 IVD393152:IVE393156 JEZ393152:JFA393156 JOV393152:JOW393156 JYR393152:JYS393156 KIN393152:KIO393156 KSJ393152:KSK393156 LCF393152:LCG393156 LMB393152:LMC393156 LVX393152:LVY393156 MFT393152:MFU393156 MPP393152:MPQ393156 MZL393152:MZM393156 NJH393152:NJI393156 NTD393152:NTE393156 OCZ393152:ODA393156 OMV393152:OMW393156 OWR393152:OWS393156 PGN393152:PGO393156 PQJ393152:PQK393156 QAF393152:QAG393156 QKB393152:QKC393156 QTX393152:QTY393156 RDT393152:RDU393156 RNP393152:RNQ393156 RXL393152:RXM393156 SHH393152:SHI393156 SRD393152:SRE393156 TAZ393152:TBA393156 TKV393152:TKW393156 TUR393152:TUS393156 UEN393152:UEO393156 UOJ393152:UOK393156 UYF393152:UYG393156 VIB393152:VIC393156 VRX393152:VRY393156 WBT393152:WBU393156 WLP393152:WLQ393156 WVL393152:WVM393156 IZ458688:JA458692 SV458688:SW458692 ACR458688:ACS458692 AMN458688:AMO458692 AWJ458688:AWK458692 BGF458688:BGG458692 BQB458688:BQC458692 BZX458688:BZY458692 CJT458688:CJU458692 CTP458688:CTQ458692 DDL458688:DDM458692 DNH458688:DNI458692 DXD458688:DXE458692 EGZ458688:EHA458692 EQV458688:EQW458692 FAR458688:FAS458692 FKN458688:FKO458692 FUJ458688:FUK458692 GEF458688:GEG458692 GOB458688:GOC458692 GXX458688:GXY458692 HHT458688:HHU458692 HRP458688:HRQ458692 IBL458688:IBM458692 ILH458688:ILI458692 IVD458688:IVE458692 JEZ458688:JFA458692 JOV458688:JOW458692 JYR458688:JYS458692 KIN458688:KIO458692 KSJ458688:KSK458692 LCF458688:LCG458692 LMB458688:LMC458692 LVX458688:LVY458692 MFT458688:MFU458692 MPP458688:MPQ458692 MZL458688:MZM458692 NJH458688:NJI458692 NTD458688:NTE458692 OCZ458688:ODA458692 OMV458688:OMW458692 OWR458688:OWS458692 PGN458688:PGO458692 PQJ458688:PQK458692 QAF458688:QAG458692 QKB458688:QKC458692 QTX458688:QTY458692 RDT458688:RDU458692 RNP458688:RNQ458692 RXL458688:RXM458692 SHH458688:SHI458692 SRD458688:SRE458692 TAZ458688:TBA458692 TKV458688:TKW458692 TUR458688:TUS458692 UEN458688:UEO458692 UOJ458688:UOK458692 UYF458688:UYG458692 VIB458688:VIC458692 VRX458688:VRY458692 WBT458688:WBU458692 WLP458688:WLQ458692 WVL458688:WVM458692 IZ524224:JA524228 SV524224:SW524228 ACR524224:ACS524228 AMN524224:AMO524228 AWJ524224:AWK524228 BGF524224:BGG524228 BQB524224:BQC524228 BZX524224:BZY524228 CJT524224:CJU524228 CTP524224:CTQ524228 DDL524224:DDM524228 DNH524224:DNI524228 DXD524224:DXE524228 EGZ524224:EHA524228 EQV524224:EQW524228 FAR524224:FAS524228 FKN524224:FKO524228 FUJ524224:FUK524228 GEF524224:GEG524228 GOB524224:GOC524228 GXX524224:GXY524228 HHT524224:HHU524228 HRP524224:HRQ524228 IBL524224:IBM524228 ILH524224:ILI524228 IVD524224:IVE524228 JEZ524224:JFA524228 JOV524224:JOW524228 JYR524224:JYS524228 KIN524224:KIO524228 KSJ524224:KSK524228 LCF524224:LCG524228 LMB524224:LMC524228 LVX524224:LVY524228 MFT524224:MFU524228 MPP524224:MPQ524228 MZL524224:MZM524228 NJH524224:NJI524228 NTD524224:NTE524228 OCZ524224:ODA524228 OMV524224:OMW524228 OWR524224:OWS524228 PGN524224:PGO524228 PQJ524224:PQK524228 QAF524224:QAG524228 QKB524224:QKC524228 QTX524224:QTY524228 RDT524224:RDU524228 RNP524224:RNQ524228 RXL524224:RXM524228 SHH524224:SHI524228 SRD524224:SRE524228 TAZ524224:TBA524228 TKV524224:TKW524228 TUR524224:TUS524228 UEN524224:UEO524228 UOJ524224:UOK524228 UYF524224:UYG524228 VIB524224:VIC524228 VRX524224:VRY524228 WBT524224:WBU524228 WLP524224:WLQ524228 WVL524224:WVM524228 IZ589760:JA589764 SV589760:SW589764 ACR589760:ACS589764 AMN589760:AMO589764 AWJ589760:AWK589764 BGF589760:BGG589764 BQB589760:BQC589764 BZX589760:BZY589764 CJT589760:CJU589764 CTP589760:CTQ589764 DDL589760:DDM589764 DNH589760:DNI589764 DXD589760:DXE589764 EGZ589760:EHA589764 EQV589760:EQW589764 FAR589760:FAS589764 FKN589760:FKO589764 FUJ589760:FUK589764 GEF589760:GEG589764 GOB589760:GOC589764 GXX589760:GXY589764 HHT589760:HHU589764 HRP589760:HRQ589764 IBL589760:IBM589764 ILH589760:ILI589764 IVD589760:IVE589764 JEZ589760:JFA589764 JOV589760:JOW589764 JYR589760:JYS589764 KIN589760:KIO589764 KSJ589760:KSK589764 LCF589760:LCG589764 LMB589760:LMC589764 LVX589760:LVY589764 MFT589760:MFU589764 MPP589760:MPQ589764 MZL589760:MZM589764 NJH589760:NJI589764 NTD589760:NTE589764 OCZ589760:ODA589764 OMV589760:OMW589764 OWR589760:OWS589764 PGN589760:PGO589764 PQJ589760:PQK589764 QAF589760:QAG589764 QKB589760:QKC589764 QTX589760:QTY589764 RDT589760:RDU589764 RNP589760:RNQ589764 RXL589760:RXM589764 SHH589760:SHI589764 SRD589760:SRE589764 TAZ589760:TBA589764 TKV589760:TKW589764 TUR589760:TUS589764 UEN589760:UEO589764 UOJ589760:UOK589764 UYF589760:UYG589764 VIB589760:VIC589764 VRX589760:VRY589764 WBT589760:WBU589764 WLP589760:WLQ589764 WVL589760:WVM589764 IZ655296:JA655300 SV655296:SW655300 ACR655296:ACS655300 AMN655296:AMO655300 AWJ655296:AWK655300 BGF655296:BGG655300 BQB655296:BQC655300 BZX655296:BZY655300 CJT655296:CJU655300 CTP655296:CTQ655300 DDL655296:DDM655300 DNH655296:DNI655300 DXD655296:DXE655300 EGZ655296:EHA655300 EQV655296:EQW655300 FAR655296:FAS655300 FKN655296:FKO655300 FUJ655296:FUK655300 GEF655296:GEG655300 GOB655296:GOC655300 GXX655296:GXY655300 HHT655296:HHU655300 HRP655296:HRQ655300 IBL655296:IBM655300 ILH655296:ILI655300 IVD655296:IVE655300 JEZ655296:JFA655300 JOV655296:JOW655300 JYR655296:JYS655300 KIN655296:KIO655300 KSJ655296:KSK655300 LCF655296:LCG655300 LMB655296:LMC655300 LVX655296:LVY655300 MFT655296:MFU655300 MPP655296:MPQ655300 MZL655296:MZM655300 NJH655296:NJI655300 NTD655296:NTE655300 OCZ655296:ODA655300 OMV655296:OMW655300 OWR655296:OWS655300 PGN655296:PGO655300 PQJ655296:PQK655300 QAF655296:QAG655300 QKB655296:QKC655300 QTX655296:QTY655300 RDT655296:RDU655300 RNP655296:RNQ655300 RXL655296:RXM655300 SHH655296:SHI655300 SRD655296:SRE655300 TAZ655296:TBA655300 TKV655296:TKW655300 TUR655296:TUS655300 UEN655296:UEO655300 UOJ655296:UOK655300 UYF655296:UYG655300 VIB655296:VIC655300 VRX655296:VRY655300 WBT655296:WBU655300 WLP655296:WLQ655300 WVL655296:WVM655300 IZ720832:JA720836 SV720832:SW720836 ACR720832:ACS720836 AMN720832:AMO720836 AWJ720832:AWK720836 BGF720832:BGG720836 BQB720832:BQC720836 BZX720832:BZY720836 CJT720832:CJU720836 CTP720832:CTQ720836 DDL720832:DDM720836 DNH720832:DNI720836 DXD720832:DXE720836 EGZ720832:EHA720836 EQV720832:EQW720836 FAR720832:FAS720836 FKN720832:FKO720836 FUJ720832:FUK720836 GEF720832:GEG720836 GOB720832:GOC720836 GXX720832:GXY720836 HHT720832:HHU720836 HRP720832:HRQ720836 IBL720832:IBM720836 ILH720832:ILI720836 IVD720832:IVE720836 JEZ720832:JFA720836 JOV720832:JOW720836 JYR720832:JYS720836 KIN720832:KIO720836 KSJ720832:KSK720836 LCF720832:LCG720836 LMB720832:LMC720836 LVX720832:LVY720836 MFT720832:MFU720836 MPP720832:MPQ720836 MZL720832:MZM720836 NJH720832:NJI720836 NTD720832:NTE720836 OCZ720832:ODA720836 OMV720832:OMW720836 OWR720832:OWS720836 PGN720832:PGO720836 PQJ720832:PQK720836 QAF720832:QAG720836 QKB720832:QKC720836 QTX720832:QTY720836 RDT720832:RDU720836 RNP720832:RNQ720836 RXL720832:RXM720836 SHH720832:SHI720836 SRD720832:SRE720836 TAZ720832:TBA720836 TKV720832:TKW720836 TUR720832:TUS720836 UEN720832:UEO720836 UOJ720832:UOK720836 UYF720832:UYG720836 VIB720832:VIC720836 VRX720832:VRY720836 WBT720832:WBU720836 WLP720832:WLQ720836 WVL720832:WVM720836 IZ786368:JA786372 SV786368:SW786372 ACR786368:ACS786372 AMN786368:AMO786372 AWJ786368:AWK786372 BGF786368:BGG786372 BQB786368:BQC786372 BZX786368:BZY786372 CJT786368:CJU786372 CTP786368:CTQ786372 DDL786368:DDM786372 DNH786368:DNI786372 DXD786368:DXE786372 EGZ786368:EHA786372 EQV786368:EQW786372 FAR786368:FAS786372 FKN786368:FKO786372 FUJ786368:FUK786372 GEF786368:GEG786372 GOB786368:GOC786372 GXX786368:GXY786372 HHT786368:HHU786372 HRP786368:HRQ786372 IBL786368:IBM786372 ILH786368:ILI786372 IVD786368:IVE786372 JEZ786368:JFA786372 JOV786368:JOW786372 JYR786368:JYS786372 KIN786368:KIO786372 KSJ786368:KSK786372 LCF786368:LCG786372 LMB786368:LMC786372 LVX786368:LVY786372 MFT786368:MFU786372 MPP786368:MPQ786372 MZL786368:MZM786372 NJH786368:NJI786372 NTD786368:NTE786372 OCZ786368:ODA786372 OMV786368:OMW786372 OWR786368:OWS786372 PGN786368:PGO786372 PQJ786368:PQK786372 QAF786368:QAG786372 QKB786368:QKC786372 QTX786368:QTY786372 RDT786368:RDU786372 RNP786368:RNQ786372 RXL786368:RXM786372 SHH786368:SHI786372 SRD786368:SRE786372 TAZ786368:TBA786372 TKV786368:TKW786372 TUR786368:TUS786372 UEN786368:UEO786372 UOJ786368:UOK786372 UYF786368:UYG786372 VIB786368:VIC786372 VRX786368:VRY786372 WBT786368:WBU786372 WLP786368:WLQ786372 WVL786368:WVM786372 IZ851904:JA851908 SV851904:SW851908 ACR851904:ACS851908 AMN851904:AMO851908 AWJ851904:AWK851908 BGF851904:BGG851908 BQB851904:BQC851908 BZX851904:BZY851908 CJT851904:CJU851908 CTP851904:CTQ851908 DDL851904:DDM851908 DNH851904:DNI851908 DXD851904:DXE851908 EGZ851904:EHA851908 EQV851904:EQW851908 FAR851904:FAS851908 FKN851904:FKO851908 FUJ851904:FUK851908 GEF851904:GEG851908 GOB851904:GOC851908 GXX851904:GXY851908 HHT851904:HHU851908 HRP851904:HRQ851908 IBL851904:IBM851908 ILH851904:ILI851908 IVD851904:IVE851908 JEZ851904:JFA851908 JOV851904:JOW851908 JYR851904:JYS851908 KIN851904:KIO851908 KSJ851904:KSK851908 LCF851904:LCG851908 LMB851904:LMC851908 LVX851904:LVY851908 MFT851904:MFU851908 MPP851904:MPQ851908 MZL851904:MZM851908 NJH851904:NJI851908 NTD851904:NTE851908 OCZ851904:ODA851908 OMV851904:OMW851908 OWR851904:OWS851908 PGN851904:PGO851908 PQJ851904:PQK851908 QAF851904:QAG851908 QKB851904:QKC851908 QTX851904:QTY851908 RDT851904:RDU851908 RNP851904:RNQ851908 RXL851904:RXM851908 SHH851904:SHI851908 SRD851904:SRE851908 TAZ851904:TBA851908 TKV851904:TKW851908 TUR851904:TUS851908 UEN851904:UEO851908 UOJ851904:UOK851908 UYF851904:UYG851908 VIB851904:VIC851908 VRX851904:VRY851908 WBT851904:WBU851908 WLP851904:WLQ851908 WVL851904:WVM851908 IZ917440:JA917444 SV917440:SW917444 ACR917440:ACS917444 AMN917440:AMO917444 AWJ917440:AWK917444 BGF917440:BGG917444 BQB917440:BQC917444 BZX917440:BZY917444 CJT917440:CJU917444 CTP917440:CTQ917444 DDL917440:DDM917444 DNH917440:DNI917444 DXD917440:DXE917444 EGZ917440:EHA917444 EQV917440:EQW917444 FAR917440:FAS917444 FKN917440:FKO917444 FUJ917440:FUK917444 GEF917440:GEG917444 GOB917440:GOC917444 GXX917440:GXY917444 HHT917440:HHU917444 HRP917440:HRQ917444 IBL917440:IBM917444 ILH917440:ILI917444 IVD917440:IVE917444 JEZ917440:JFA917444 JOV917440:JOW917444 JYR917440:JYS917444 KIN917440:KIO917444 KSJ917440:KSK917444 LCF917440:LCG917444 LMB917440:LMC917444 LVX917440:LVY917444 MFT917440:MFU917444 MPP917440:MPQ917444 MZL917440:MZM917444 NJH917440:NJI917444 NTD917440:NTE917444 OCZ917440:ODA917444 OMV917440:OMW917444 OWR917440:OWS917444 PGN917440:PGO917444 PQJ917440:PQK917444 QAF917440:QAG917444 QKB917440:QKC917444 QTX917440:QTY917444 RDT917440:RDU917444 RNP917440:RNQ917444 RXL917440:RXM917444 SHH917440:SHI917444 SRD917440:SRE917444 TAZ917440:TBA917444 TKV917440:TKW917444 TUR917440:TUS917444 UEN917440:UEO917444 UOJ917440:UOK917444 UYF917440:UYG917444 VIB917440:VIC917444 VRX917440:VRY917444 WBT917440:WBU917444 WLP917440:WLQ917444 WVL917440:WVM917444 IZ982976:JA982980 SV982976:SW982980 ACR982976:ACS982980 AMN982976:AMO982980 AWJ982976:AWK982980 BGF982976:BGG982980 BQB982976:BQC982980 BZX982976:BZY982980 CJT982976:CJU982980 CTP982976:CTQ982980 DDL982976:DDM982980 DNH982976:DNI982980 DXD982976:DXE982980 EGZ982976:EHA982980 EQV982976:EQW982980 FAR982976:FAS982980 FKN982976:FKO982980 FUJ982976:FUK982980 GEF982976:GEG982980 GOB982976:GOC982980 GXX982976:GXY982980 HHT982976:HHU982980 HRP982976:HRQ982980 IBL982976:IBM982980 ILH982976:ILI982980 IVD982976:IVE982980 JEZ982976:JFA982980 JOV982976:JOW982980 JYR982976:JYS982980 KIN982976:KIO982980 KSJ982976:KSK982980 LCF982976:LCG982980 LMB982976:LMC982980 LVX982976:LVY982980 MFT982976:MFU982980 MPP982976:MPQ982980 MZL982976:MZM982980 NJH982976:NJI982980 NTD982976:NTE982980 OCZ982976:ODA982980 OMV982976:OMW982980 OWR982976:OWS982980 PGN982976:PGO982980 PQJ982976:PQK982980 QAF982976:QAG982980 QKB982976:QKC982980 QTX982976:QTY982980 RDT982976:RDU982980 RNP982976:RNQ982980 RXL982976:RXM982980 SHH982976:SHI982980 SRD982976:SRE982980 TAZ982976:TBA982980 TKV982976:TKW982980 TUR982976:TUS982980 UEN982976:UEO982980 UOJ982976:UOK982980 UYF982976:UYG982980 VIB982976:VIC982980 VRX982976:VRY982980 WBT982976:WBU982980 WLP982976:WLQ982980 WVL982976:WVM982980 IZ65468:JA65470 SV65468:SW65470 ACR65468:ACS65470 AMN65468:AMO65470 AWJ65468:AWK65470 BGF65468:BGG65470 BQB65468:BQC65470 BZX65468:BZY65470 CJT65468:CJU65470 CTP65468:CTQ65470 DDL65468:DDM65470 DNH65468:DNI65470 DXD65468:DXE65470 EGZ65468:EHA65470 EQV65468:EQW65470 FAR65468:FAS65470 FKN65468:FKO65470 FUJ65468:FUK65470 GEF65468:GEG65470 GOB65468:GOC65470 GXX65468:GXY65470 HHT65468:HHU65470 HRP65468:HRQ65470 IBL65468:IBM65470 ILH65468:ILI65470 IVD65468:IVE65470 JEZ65468:JFA65470 JOV65468:JOW65470 JYR65468:JYS65470 KIN65468:KIO65470 KSJ65468:KSK65470 LCF65468:LCG65470 LMB65468:LMC65470 LVX65468:LVY65470 MFT65468:MFU65470 MPP65468:MPQ65470 MZL65468:MZM65470 NJH65468:NJI65470 NTD65468:NTE65470 OCZ65468:ODA65470 OMV65468:OMW65470 OWR65468:OWS65470 PGN65468:PGO65470 PQJ65468:PQK65470 QAF65468:QAG65470 QKB65468:QKC65470 QTX65468:QTY65470 RDT65468:RDU65470 RNP65468:RNQ65470 RXL65468:RXM65470 SHH65468:SHI65470 SRD65468:SRE65470 TAZ65468:TBA65470 TKV65468:TKW65470 TUR65468:TUS65470 UEN65468:UEO65470 UOJ65468:UOK65470 UYF65468:UYG65470 VIB65468:VIC65470 VRX65468:VRY65470 WBT65468:WBU65470 WLP65468:WLQ65470 WVL65468:WVM65470 IZ131004:JA131006 SV131004:SW131006 ACR131004:ACS131006 AMN131004:AMO131006 AWJ131004:AWK131006 BGF131004:BGG131006 BQB131004:BQC131006 BZX131004:BZY131006 CJT131004:CJU131006 CTP131004:CTQ131006 DDL131004:DDM131006 DNH131004:DNI131006 DXD131004:DXE131006 EGZ131004:EHA131006 EQV131004:EQW131006 FAR131004:FAS131006 FKN131004:FKO131006 FUJ131004:FUK131006 GEF131004:GEG131006 GOB131004:GOC131006 GXX131004:GXY131006 HHT131004:HHU131006 HRP131004:HRQ131006 IBL131004:IBM131006 ILH131004:ILI131006 IVD131004:IVE131006 JEZ131004:JFA131006 JOV131004:JOW131006 JYR131004:JYS131006 KIN131004:KIO131006 KSJ131004:KSK131006 LCF131004:LCG131006 LMB131004:LMC131006 LVX131004:LVY131006 MFT131004:MFU131006 MPP131004:MPQ131006 MZL131004:MZM131006 NJH131004:NJI131006 NTD131004:NTE131006 OCZ131004:ODA131006 OMV131004:OMW131006 OWR131004:OWS131006 PGN131004:PGO131006 PQJ131004:PQK131006 QAF131004:QAG131006 QKB131004:QKC131006 QTX131004:QTY131006 RDT131004:RDU131006 RNP131004:RNQ131006 RXL131004:RXM131006 SHH131004:SHI131006 SRD131004:SRE131006 TAZ131004:TBA131006 TKV131004:TKW131006 TUR131004:TUS131006 UEN131004:UEO131006 UOJ131004:UOK131006 UYF131004:UYG131006 VIB131004:VIC131006 VRX131004:VRY131006 WBT131004:WBU131006 WLP131004:WLQ131006 WVL131004:WVM131006 IZ196540:JA196542 SV196540:SW196542 ACR196540:ACS196542 AMN196540:AMO196542 AWJ196540:AWK196542 BGF196540:BGG196542 BQB196540:BQC196542 BZX196540:BZY196542 CJT196540:CJU196542 CTP196540:CTQ196542 DDL196540:DDM196542 DNH196540:DNI196542 DXD196540:DXE196542 EGZ196540:EHA196542 EQV196540:EQW196542 FAR196540:FAS196542 FKN196540:FKO196542 FUJ196540:FUK196542 GEF196540:GEG196542 GOB196540:GOC196542 GXX196540:GXY196542 HHT196540:HHU196542 HRP196540:HRQ196542 IBL196540:IBM196542 ILH196540:ILI196542 IVD196540:IVE196542 JEZ196540:JFA196542 JOV196540:JOW196542 JYR196540:JYS196542 KIN196540:KIO196542 KSJ196540:KSK196542 LCF196540:LCG196542 LMB196540:LMC196542 LVX196540:LVY196542 MFT196540:MFU196542 MPP196540:MPQ196542 MZL196540:MZM196542 NJH196540:NJI196542 NTD196540:NTE196542 OCZ196540:ODA196542 OMV196540:OMW196542 OWR196540:OWS196542 PGN196540:PGO196542 PQJ196540:PQK196542 QAF196540:QAG196542 QKB196540:QKC196542 QTX196540:QTY196542 RDT196540:RDU196542 RNP196540:RNQ196542 RXL196540:RXM196542 SHH196540:SHI196542 SRD196540:SRE196542 TAZ196540:TBA196542 TKV196540:TKW196542 TUR196540:TUS196542 UEN196540:UEO196542 UOJ196540:UOK196542 UYF196540:UYG196542 VIB196540:VIC196542 VRX196540:VRY196542 WBT196540:WBU196542 WLP196540:WLQ196542 WVL196540:WVM196542 IZ262076:JA262078 SV262076:SW262078 ACR262076:ACS262078 AMN262076:AMO262078 AWJ262076:AWK262078 BGF262076:BGG262078 BQB262076:BQC262078 BZX262076:BZY262078 CJT262076:CJU262078 CTP262076:CTQ262078 DDL262076:DDM262078 DNH262076:DNI262078 DXD262076:DXE262078 EGZ262076:EHA262078 EQV262076:EQW262078 FAR262076:FAS262078 FKN262076:FKO262078 FUJ262076:FUK262078 GEF262076:GEG262078 GOB262076:GOC262078 GXX262076:GXY262078 HHT262076:HHU262078 HRP262076:HRQ262078 IBL262076:IBM262078 ILH262076:ILI262078 IVD262076:IVE262078 JEZ262076:JFA262078 JOV262076:JOW262078 JYR262076:JYS262078 KIN262076:KIO262078 KSJ262076:KSK262078 LCF262076:LCG262078 LMB262076:LMC262078 LVX262076:LVY262078 MFT262076:MFU262078 MPP262076:MPQ262078 MZL262076:MZM262078 NJH262076:NJI262078 NTD262076:NTE262078 OCZ262076:ODA262078 OMV262076:OMW262078 OWR262076:OWS262078 PGN262076:PGO262078 PQJ262076:PQK262078 QAF262076:QAG262078 QKB262076:QKC262078 QTX262076:QTY262078 RDT262076:RDU262078 RNP262076:RNQ262078 RXL262076:RXM262078 SHH262076:SHI262078 SRD262076:SRE262078 TAZ262076:TBA262078 TKV262076:TKW262078 TUR262076:TUS262078 UEN262076:UEO262078 UOJ262076:UOK262078 UYF262076:UYG262078 VIB262076:VIC262078 VRX262076:VRY262078 WBT262076:WBU262078 WLP262076:WLQ262078 WVL262076:WVM262078 IZ327612:JA327614 SV327612:SW327614 ACR327612:ACS327614 AMN327612:AMO327614 AWJ327612:AWK327614 BGF327612:BGG327614 BQB327612:BQC327614 BZX327612:BZY327614 CJT327612:CJU327614 CTP327612:CTQ327614 DDL327612:DDM327614 DNH327612:DNI327614 DXD327612:DXE327614 EGZ327612:EHA327614 EQV327612:EQW327614 FAR327612:FAS327614 FKN327612:FKO327614 FUJ327612:FUK327614 GEF327612:GEG327614 GOB327612:GOC327614 GXX327612:GXY327614 HHT327612:HHU327614 HRP327612:HRQ327614 IBL327612:IBM327614 ILH327612:ILI327614 IVD327612:IVE327614 JEZ327612:JFA327614 JOV327612:JOW327614 JYR327612:JYS327614 KIN327612:KIO327614 KSJ327612:KSK327614 LCF327612:LCG327614 LMB327612:LMC327614 LVX327612:LVY327614 MFT327612:MFU327614 MPP327612:MPQ327614 MZL327612:MZM327614 NJH327612:NJI327614 NTD327612:NTE327614 OCZ327612:ODA327614 OMV327612:OMW327614 OWR327612:OWS327614 PGN327612:PGO327614 PQJ327612:PQK327614 QAF327612:QAG327614 QKB327612:QKC327614 QTX327612:QTY327614 RDT327612:RDU327614 RNP327612:RNQ327614 RXL327612:RXM327614 SHH327612:SHI327614 SRD327612:SRE327614 TAZ327612:TBA327614 TKV327612:TKW327614 TUR327612:TUS327614 UEN327612:UEO327614 UOJ327612:UOK327614 UYF327612:UYG327614 VIB327612:VIC327614 VRX327612:VRY327614 WBT327612:WBU327614 WLP327612:WLQ327614 WVL327612:WVM327614 IZ393148:JA393150 SV393148:SW393150 ACR393148:ACS393150 AMN393148:AMO393150 AWJ393148:AWK393150 BGF393148:BGG393150 BQB393148:BQC393150 BZX393148:BZY393150 CJT393148:CJU393150 CTP393148:CTQ393150 DDL393148:DDM393150 DNH393148:DNI393150 DXD393148:DXE393150 EGZ393148:EHA393150 EQV393148:EQW393150 FAR393148:FAS393150 FKN393148:FKO393150 FUJ393148:FUK393150 GEF393148:GEG393150 GOB393148:GOC393150 GXX393148:GXY393150 HHT393148:HHU393150 HRP393148:HRQ393150 IBL393148:IBM393150 ILH393148:ILI393150 IVD393148:IVE393150 JEZ393148:JFA393150 JOV393148:JOW393150 JYR393148:JYS393150 KIN393148:KIO393150 KSJ393148:KSK393150 LCF393148:LCG393150 LMB393148:LMC393150 LVX393148:LVY393150 MFT393148:MFU393150 MPP393148:MPQ393150 MZL393148:MZM393150 NJH393148:NJI393150 NTD393148:NTE393150 OCZ393148:ODA393150 OMV393148:OMW393150 OWR393148:OWS393150 PGN393148:PGO393150 PQJ393148:PQK393150 QAF393148:QAG393150 QKB393148:QKC393150 QTX393148:QTY393150 RDT393148:RDU393150 RNP393148:RNQ393150 RXL393148:RXM393150 SHH393148:SHI393150 SRD393148:SRE393150 TAZ393148:TBA393150 TKV393148:TKW393150 TUR393148:TUS393150 UEN393148:UEO393150 UOJ393148:UOK393150 UYF393148:UYG393150 VIB393148:VIC393150 VRX393148:VRY393150 WBT393148:WBU393150 WLP393148:WLQ393150 WVL393148:WVM393150 IZ458684:JA458686 SV458684:SW458686 ACR458684:ACS458686 AMN458684:AMO458686 AWJ458684:AWK458686 BGF458684:BGG458686 BQB458684:BQC458686 BZX458684:BZY458686 CJT458684:CJU458686 CTP458684:CTQ458686 DDL458684:DDM458686 DNH458684:DNI458686 DXD458684:DXE458686 EGZ458684:EHA458686 EQV458684:EQW458686 FAR458684:FAS458686 FKN458684:FKO458686 FUJ458684:FUK458686 GEF458684:GEG458686 GOB458684:GOC458686 GXX458684:GXY458686 HHT458684:HHU458686 HRP458684:HRQ458686 IBL458684:IBM458686 ILH458684:ILI458686 IVD458684:IVE458686 JEZ458684:JFA458686 JOV458684:JOW458686 JYR458684:JYS458686 KIN458684:KIO458686 KSJ458684:KSK458686 LCF458684:LCG458686 LMB458684:LMC458686 LVX458684:LVY458686 MFT458684:MFU458686 MPP458684:MPQ458686 MZL458684:MZM458686 NJH458684:NJI458686 NTD458684:NTE458686 OCZ458684:ODA458686 OMV458684:OMW458686 OWR458684:OWS458686 PGN458684:PGO458686 PQJ458684:PQK458686 QAF458684:QAG458686 QKB458684:QKC458686 QTX458684:QTY458686 RDT458684:RDU458686 RNP458684:RNQ458686 RXL458684:RXM458686 SHH458684:SHI458686 SRD458684:SRE458686 TAZ458684:TBA458686 TKV458684:TKW458686 TUR458684:TUS458686 UEN458684:UEO458686 UOJ458684:UOK458686 UYF458684:UYG458686 VIB458684:VIC458686 VRX458684:VRY458686 WBT458684:WBU458686 WLP458684:WLQ458686 WVL458684:WVM458686 IZ524220:JA524222 SV524220:SW524222 ACR524220:ACS524222 AMN524220:AMO524222 AWJ524220:AWK524222 BGF524220:BGG524222 BQB524220:BQC524222 BZX524220:BZY524222 CJT524220:CJU524222 CTP524220:CTQ524222 DDL524220:DDM524222 DNH524220:DNI524222 DXD524220:DXE524222 EGZ524220:EHA524222 EQV524220:EQW524222 FAR524220:FAS524222 FKN524220:FKO524222 FUJ524220:FUK524222 GEF524220:GEG524222 GOB524220:GOC524222 GXX524220:GXY524222 HHT524220:HHU524222 HRP524220:HRQ524222 IBL524220:IBM524222 ILH524220:ILI524222 IVD524220:IVE524222 JEZ524220:JFA524222 JOV524220:JOW524222 JYR524220:JYS524222 KIN524220:KIO524222 KSJ524220:KSK524222 LCF524220:LCG524222 LMB524220:LMC524222 LVX524220:LVY524222 MFT524220:MFU524222 MPP524220:MPQ524222 MZL524220:MZM524222 NJH524220:NJI524222 NTD524220:NTE524222 OCZ524220:ODA524222 OMV524220:OMW524222 OWR524220:OWS524222 PGN524220:PGO524222 PQJ524220:PQK524222 QAF524220:QAG524222 QKB524220:QKC524222 QTX524220:QTY524222 RDT524220:RDU524222 RNP524220:RNQ524222 RXL524220:RXM524222 SHH524220:SHI524222 SRD524220:SRE524222 TAZ524220:TBA524222 TKV524220:TKW524222 TUR524220:TUS524222 UEN524220:UEO524222 UOJ524220:UOK524222 UYF524220:UYG524222 VIB524220:VIC524222 VRX524220:VRY524222 WBT524220:WBU524222 WLP524220:WLQ524222 WVL524220:WVM524222 IZ589756:JA589758 SV589756:SW589758 ACR589756:ACS589758 AMN589756:AMO589758 AWJ589756:AWK589758 BGF589756:BGG589758 BQB589756:BQC589758 BZX589756:BZY589758 CJT589756:CJU589758 CTP589756:CTQ589758 DDL589756:DDM589758 DNH589756:DNI589758 DXD589756:DXE589758 EGZ589756:EHA589758 EQV589756:EQW589758 FAR589756:FAS589758 FKN589756:FKO589758 FUJ589756:FUK589758 GEF589756:GEG589758 GOB589756:GOC589758 GXX589756:GXY589758 HHT589756:HHU589758 HRP589756:HRQ589758 IBL589756:IBM589758 ILH589756:ILI589758 IVD589756:IVE589758 JEZ589756:JFA589758 JOV589756:JOW589758 JYR589756:JYS589758 KIN589756:KIO589758 KSJ589756:KSK589758 LCF589756:LCG589758 LMB589756:LMC589758 LVX589756:LVY589758 MFT589756:MFU589758 MPP589756:MPQ589758 MZL589756:MZM589758 NJH589756:NJI589758 NTD589756:NTE589758 OCZ589756:ODA589758 OMV589756:OMW589758 OWR589756:OWS589758 PGN589756:PGO589758 PQJ589756:PQK589758 QAF589756:QAG589758 QKB589756:QKC589758 QTX589756:QTY589758 RDT589756:RDU589758 RNP589756:RNQ589758 RXL589756:RXM589758 SHH589756:SHI589758 SRD589756:SRE589758 TAZ589756:TBA589758 TKV589756:TKW589758 TUR589756:TUS589758 UEN589756:UEO589758 UOJ589756:UOK589758 UYF589756:UYG589758 VIB589756:VIC589758 VRX589756:VRY589758 WBT589756:WBU589758 WLP589756:WLQ589758 WVL589756:WVM589758 IZ655292:JA655294 SV655292:SW655294 ACR655292:ACS655294 AMN655292:AMO655294 AWJ655292:AWK655294 BGF655292:BGG655294 BQB655292:BQC655294 BZX655292:BZY655294 CJT655292:CJU655294 CTP655292:CTQ655294 DDL655292:DDM655294 DNH655292:DNI655294 DXD655292:DXE655294 EGZ655292:EHA655294 EQV655292:EQW655294 FAR655292:FAS655294 FKN655292:FKO655294 FUJ655292:FUK655294 GEF655292:GEG655294 GOB655292:GOC655294 GXX655292:GXY655294 HHT655292:HHU655294 HRP655292:HRQ655294 IBL655292:IBM655294 ILH655292:ILI655294 IVD655292:IVE655294 JEZ655292:JFA655294 JOV655292:JOW655294 JYR655292:JYS655294 KIN655292:KIO655294 KSJ655292:KSK655294 LCF655292:LCG655294 LMB655292:LMC655294 LVX655292:LVY655294 MFT655292:MFU655294 MPP655292:MPQ655294 MZL655292:MZM655294 NJH655292:NJI655294 NTD655292:NTE655294 OCZ655292:ODA655294 OMV655292:OMW655294 OWR655292:OWS655294 PGN655292:PGO655294 PQJ655292:PQK655294 QAF655292:QAG655294 QKB655292:QKC655294 QTX655292:QTY655294 RDT655292:RDU655294 RNP655292:RNQ655294 RXL655292:RXM655294 SHH655292:SHI655294 SRD655292:SRE655294 TAZ655292:TBA655294 TKV655292:TKW655294 TUR655292:TUS655294 UEN655292:UEO655294 UOJ655292:UOK655294 UYF655292:UYG655294 VIB655292:VIC655294 VRX655292:VRY655294 WBT655292:WBU655294 WLP655292:WLQ655294 WVL655292:WVM655294 IZ720828:JA720830 SV720828:SW720830 ACR720828:ACS720830 AMN720828:AMO720830 AWJ720828:AWK720830 BGF720828:BGG720830 BQB720828:BQC720830 BZX720828:BZY720830 CJT720828:CJU720830 CTP720828:CTQ720830 DDL720828:DDM720830 DNH720828:DNI720830 DXD720828:DXE720830 EGZ720828:EHA720830 EQV720828:EQW720830 FAR720828:FAS720830 FKN720828:FKO720830 FUJ720828:FUK720830 GEF720828:GEG720830 GOB720828:GOC720830 GXX720828:GXY720830 HHT720828:HHU720830 HRP720828:HRQ720830 IBL720828:IBM720830 ILH720828:ILI720830 IVD720828:IVE720830 JEZ720828:JFA720830 JOV720828:JOW720830 JYR720828:JYS720830 KIN720828:KIO720830 KSJ720828:KSK720830 LCF720828:LCG720830 LMB720828:LMC720830 LVX720828:LVY720830 MFT720828:MFU720830 MPP720828:MPQ720830 MZL720828:MZM720830 NJH720828:NJI720830 NTD720828:NTE720830 OCZ720828:ODA720830 OMV720828:OMW720830 OWR720828:OWS720830 PGN720828:PGO720830 PQJ720828:PQK720830 QAF720828:QAG720830 QKB720828:QKC720830 QTX720828:QTY720830 RDT720828:RDU720830 RNP720828:RNQ720830 RXL720828:RXM720830 SHH720828:SHI720830 SRD720828:SRE720830 TAZ720828:TBA720830 TKV720828:TKW720830 TUR720828:TUS720830 UEN720828:UEO720830 UOJ720828:UOK720830 UYF720828:UYG720830 VIB720828:VIC720830 VRX720828:VRY720830 WBT720828:WBU720830 WLP720828:WLQ720830 WVL720828:WVM720830 IZ786364:JA786366 SV786364:SW786366 ACR786364:ACS786366 AMN786364:AMO786366 AWJ786364:AWK786366 BGF786364:BGG786366 BQB786364:BQC786366 BZX786364:BZY786366 CJT786364:CJU786366 CTP786364:CTQ786366 DDL786364:DDM786366 DNH786364:DNI786366 DXD786364:DXE786366 EGZ786364:EHA786366 EQV786364:EQW786366 FAR786364:FAS786366 FKN786364:FKO786366 FUJ786364:FUK786366 GEF786364:GEG786366 GOB786364:GOC786366 GXX786364:GXY786366 HHT786364:HHU786366 HRP786364:HRQ786366 IBL786364:IBM786366 ILH786364:ILI786366 IVD786364:IVE786366 JEZ786364:JFA786366 JOV786364:JOW786366 JYR786364:JYS786366 KIN786364:KIO786366 KSJ786364:KSK786366 LCF786364:LCG786366 LMB786364:LMC786366 LVX786364:LVY786366 MFT786364:MFU786366 MPP786364:MPQ786366 MZL786364:MZM786366 NJH786364:NJI786366 NTD786364:NTE786366 OCZ786364:ODA786366 OMV786364:OMW786366 OWR786364:OWS786366 PGN786364:PGO786366 PQJ786364:PQK786366 QAF786364:QAG786366 QKB786364:QKC786366 QTX786364:QTY786366 RDT786364:RDU786366 RNP786364:RNQ786366 RXL786364:RXM786366 SHH786364:SHI786366 SRD786364:SRE786366 TAZ786364:TBA786366 TKV786364:TKW786366 TUR786364:TUS786366 UEN786364:UEO786366 UOJ786364:UOK786366 UYF786364:UYG786366 VIB786364:VIC786366 VRX786364:VRY786366 WBT786364:WBU786366 WLP786364:WLQ786366 WVL786364:WVM786366 IZ851900:JA851902 SV851900:SW851902 ACR851900:ACS851902 AMN851900:AMO851902 AWJ851900:AWK851902 BGF851900:BGG851902 BQB851900:BQC851902 BZX851900:BZY851902 CJT851900:CJU851902 CTP851900:CTQ851902 DDL851900:DDM851902 DNH851900:DNI851902 DXD851900:DXE851902 EGZ851900:EHA851902 EQV851900:EQW851902 FAR851900:FAS851902 FKN851900:FKO851902 FUJ851900:FUK851902 GEF851900:GEG851902 GOB851900:GOC851902 GXX851900:GXY851902 HHT851900:HHU851902 HRP851900:HRQ851902 IBL851900:IBM851902 ILH851900:ILI851902 IVD851900:IVE851902 JEZ851900:JFA851902 JOV851900:JOW851902 JYR851900:JYS851902 KIN851900:KIO851902 KSJ851900:KSK851902 LCF851900:LCG851902 LMB851900:LMC851902 LVX851900:LVY851902 MFT851900:MFU851902 MPP851900:MPQ851902 MZL851900:MZM851902 NJH851900:NJI851902 NTD851900:NTE851902 OCZ851900:ODA851902 OMV851900:OMW851902 OWR851900:OWS851902 PGN851900:PGO851902 PQJ851900:PQK851902 QAF851900:QAG851902 QKB851900:QKC851902 QTX851900:QTY851902 RDT851900:RDU851902 RNP851900:RNQ851902 RXL851900:RXM851902 SHH851900:SHI851902 SRD851900:SRE851902 TAZ851900:TBA851902 TKV851900:TKW851902 TUR851900:TUS851902 UEN851900:UEO851902 UOJ851900:UOK851902 UYF851900:UYG851902 VIB851900:VIC851902 VRX851900:VRY851902 WBT851900:WBU851902 WLP851900:WLQ851902 WVL851900:WVM851902 IZ917436:JA917438 SV917436:SW917438 ACR917436:ACS917438 AMN917436:AMO917438 AWJ917436:AWK917438 BGF917436:BGG917438 BQB917436:BQC917438 BZX917436:BZY917438 CJT917436:CJU917438 CTP917436:CTQ917438 DDL917436:DDM917438 DNH917436:DNI917438 DXD917436:DXE917438 EGZ917436:EHA917438 EQV917436:EQW917438 FAR917436:FAS917438 FKN917436:FKO917438 FUJ917436:FUK917438 GEF917436:GEG917438 GOB917436:GOC917438 GXX917436:GXY917438 HHT917436:HHU917438 HRP917436:HRQ917438 IBL917436:IBM917438 ILH917436:ILI917438 IVD917436:IVE917438 JEZ917436:JFA917438 JOV917436:JOW917438 JYR917436:JYS917438 KIN917436:KIO917438 KSJ917436:KSK917438 LCF917436:LCG917438 LMB917436:LMC917438 LVX917436:LVY917438 MFT917436:MFU917438 MPP917436:MPQ917438 MZL917436:MZM917438 NJH917436:NJI917438 NTD917436:NTE917438 OCZ917436:ODA917438 OMV917436:OMW917438 OWR917436:OWS917438 PGN917436:PGO917438 PQJ917436:PQK917438 QAF917436:QAG917438 QKB917436:QKC917438 QTX917436:QTY917438 RDT917436:RDU917438 RNP917436:RNQ917438 RXL917436:RXM917438 SHH917436:SHI917438 SRD917436:SRE917438 TAZ917436:TBA917438 TKV917436:TKW917438 TUR917436:TUS917438 UEN917436:UEO917438 UOJ917436:UOK917438 UYF917436:UYG917438 VIB917436:VIC917438 VRX917436:VRY917438 WBT917436:WBU917438 WLP917436:WLQ917438 WVL917436:WVM917438 IZ982972:JA982974 SV982972:SW982974 ACR982972:ACS982974 AMN982972:AMO982974 AWJ982972:AWK982974 BGF982972:BGG982974 BQB982972:BQC982974 BZX982972:BZY982974 CJT982972:CJU982974 CTP982972:CTQ982974 DDL982972:DDM982974 DNH982972:DNI982974 DXD982972:DXE982974 EGZ982972:EHA982974 EQV982972:EQW982974 FAR982972:FAS982974 FKN982972:FKO982974 FUJ982972:FUK982974 GEF982972:GEG982974 GOB982972:GOC982974 GXX982972:GXY982974 HHT982972:HHU982974 HRP982972:HRQ982974 IBL982972:IBM982974 ILH982972:ILI982974 IVD982972:IVE982974 JEZ982972:JFA982974 JOV982972:JOW982974 JYR982972:JYS982974 KIN982972:KIO982974 KSJ982972:KSK982974 LCF982972:LCG982974 LMB982972:LMC982974 LVX982972:LVY982974 MFT982972:MFU982974 MPP982972:MPQ982974 MZL982972:MZM982974 NJH982972:NJI982974 NTD982972:NTE982974 OCZ982972:ODA982974 OMV982972:OMW982974 OWR982972:OWS982974 PGN982972:PGO982974 PQJ982972:PQK982974 QAF982972:QAG982974 QKB982972:QKC982974 QTX982972:QTY982974 RDT982972:RDU982974 RNP982972:RNQ982974 RXL982972:RXM982974 SHH982972:SHI982974 SRD982972:SRE982974 TAZ982972:TBA982974 TKV982972:TKW982974 TUR982972:TUS982974 UEN982972:UEO982974 UOJ982972:UOK982974 UYF982972:UYG982974 VIB982972:VIC982974 VRX982972:VRY982974 WBT982972:WBU982974 WLP982972:WLQ982974 WVL982972:WVM982974 IZ65461:JA65463 SV65461:SW65463 ACR65461:ACS65463 AMN65461:AMO65463 AWJ65461:AWK65463 BGF65461:BGG65463 BQB65461:BQC65463 BZX65461:BZY65463 CJT65461:CJU65463 CTP65461:CTQ65463 DDL65461:DDM65463 DNH65461:DNI65463 DXD65461:DXE65463 EGZ65461:EHA65463 EQV65461:EQW65463 FAR65461:FAS65463 FKN65461:FKO65463 FUJ65461:FUK65463 GEF65461:GEG65463 GOB65461:GOC65463 GXX65461:GXY65463 HHT65461:HHU65463 HRP65461:HRQ65463 IBL65461:IBM65463 ILH65461:ILI65463 IVD65461:IVE65463 JEZ65461:JFA65463 JOV65461:JOW65463 JYR65461:JYS65463 KIN65461:KIO65463 KSJ65461:KSK65463 LCF65461:LCG65463 LMB65461:LMC65463 LVX65461:LVY65463 MFT65461:MFU65463 MPP65461:MPQ65463 MZL65461:MZM65463 NJH65461:NJI65463 NTD65461:NTE65463 OCZ65461:ODA65463 OMV65461:OMW65463 OWR65461:OWS65463 PGN65461:PGO65463 PQJ65461:PQK65463 QAF65461:QAG65463 QKB65461:QKC65463 QTX65461:QTY65463 RDT65461:RDU65463 RNP65461:RNQ65463 RXL65461:RXM65463 SHH65461:SHI65463 SRD65461:SRE65463 TAZ65461:TBA65463 TKV65461:TKW65463 TUR65461:TUS65463 UEN65461:UEO65463 UOJ65461:UOK65463 UYF65461:UYG65463 VIB65461:VIC65463 VRX65461:VRY65463 WBT65461:WBU65463 WLP65461:WLQ65463 WVL65461:WVM65463 IZ130997:JA130999 SV130997:SW130999 ACR130997:ACS130999 AMN130997:AMO130999 AWJ130997:AWK130999 BGF130997:BGG130999 BQB130997:BQC130999 BZX130997:BZY130999 CJT130997:CJU130999 CTP130997:CTQ130999 DDL130997:DDM130999 DNH130997:DNI130999 DXD130997:DXE130999 EGZ130997:EHA130999 EQV130997:EQW130999 FAR130997:FAS130999 FKN130997:FKO130999 FUJ130997:FUK130999 GEF130997:GEG130999 GOB130997:GOC130999 GXX130997:GXY130999 HHT130997:HHU130999 HRP130997:HRQ130999 IBL130997:IBM130999 ILH130997:ILI130999 IVD130997:IVE130999 JEZ130997:JFA130999 JOV130997:JOW130999 JYR130997:JYS130999 KIN130997:KIO130999 KSJ130997:KSK130999 LCF130997:LCG130999 LMB130997:LMC130999 LVX130997:LVY130999 MFT130997:MFU130999 MPP130997:MPQ130999 MZL130997:MZM130999 NJH130997:NJI130999 NTD130997:NTE130999 OCZ130997:ODA130999 OMV130997:OMW130999 OWR130997:OWS130999 PGN130997:PGO130999 PQJ130997:PQK130999 QAF130997:QAG130999 QKB130997:QKC130999 QTX130997:QTY130999 RDT130997:RDU130999 RNP130997:RNQ130999 RXL130997:RXM130999 SHH130997:SHI130999 SRD130997:SRE130999 TAZ130997:TBA130999 TKV130997:TKW130999 TUR130997:TUS130999 UEN130997:UEO130999 UOJ130997:UOK130999 UYF130997:UYG130999 VIB130997:VIC130999 VRX130997:VRY130999 WBT130997:WBU130999 WLP130997:WLQ130999 WVL130997:WVM130999 IZ196533:JA196535 SV196533:SW196535 ACR196533:ACS196535 AMN196533:AMO196535 AWJ196533:AWK196535 BGF196533:BGG196535 BQB196533:BQC196535 BZX196533:BZY196535 CJT196533:CJU196535 CTP196533:CTQ196535 DDL196533:DDM196535 DNH196533:DNI196535 DXD196533:DXE196535 EGZ196533:EHA196535 EQV196533:EQW196535 FAR196533:FAS196535 FKN196533:FKO196535 FUJ196533:FUK196535 GEF196533:GEG196535 GOB196533:GOC196535 GXX196533:GXY196535 HHT196533:HHU196535 HRP196533:HRQ196535 IBL196533:IBM196535 ILH196533:ILI196535 IVD196533:IVE196535 JEZ196533:JFA196535 JOV196533:JOW196535 JYR196533:JYS196535 KIN196533:KIO196535 KSJ196533:KSK196535 LCF196533:LCG196535 LMB196533:LMC196535 LVX196533:LVY196535 MFT196533:MFU196535 MPP196533:MPQ196535 MZL196533:MZM196535 NJH196533:NJI196535 NTD196533:NTE196535 OCZ196533:ODA196535 OMV196533:OMW196535 OWR196533:OWS196535 PGN196533:PGO196535 PQJ196533:PQK196535 QAF196533:QAG196535 QKB196533:QKC196535 QTX196533:QTY196535 RDT196533:RDU196535 RNP196533:RNQ196535 RXL196533:RXM196535 SHH196533:SHI196535 SRD196533:SRE196535 TAZ196533:TBA196535 TKV196533:TKW196535 TUR196533:TUS196535 UEN196533:UEO196535 UOJ196533:UOK196535 UYF196533:UYG196535 VIB196533:VIC196535 VRX196533:VRY196535 WBT196533:WBU196535 WLP196533:WLQ196535 WVL196533:WVM196535 IZ262069:JA262071 SV262069:SW262071 ACR262069:ACS262071 AMN262069:AMO262071 AWJ262069:AWK262071 BGF262069:BGG262071 BQB262069:BQC262071 BZX262069:BZY262071 CJT262069:CJU262071 CTP262069:CTQ262071 DDL262069:DDM262071 DNH262069:DNI262071 DXD262069:DXE262071 EGZ262069:EHA262071 EQV262069:EQW262071 FAR262069:FAS262071 FKN262069:FKO262071 FUJ262069:FUK262071 GEF262069:GEG262071 GOB262069:GOC262071 GXX262069:GXY262071 HHT262069:HHU262071 HRP262069:HRQ262071 IBL262069:IBM262071 ILH262069:ILI262071 IVD262069:IVE262071 JEZ262069:JFA262071 JOV262069:JOW262071 JYR262069:JYS262071 KIN262069:KIO262071 KSJ262069:KSK262071 LCF262069:LCG262071 LMB262069:LMC262071 LVX262069:LVY262071 MFT262069:MFU262071 MPP262069:MPQ262071 MZL262069:MZM262071 NJH262069:NJI262071 NTD262069:NTE262071 OCZ262069:ODA262071 OMV262069:OMW262071 OWR262069:OWS262071 PGN262069:PGO262071 PQJ262069:PQK262071 QAF262069:QAG262071 QKB262069:QKC262071 QTX262069:QTY262071 RDT262069:RDU262071 RNP262069:RNQ262071 RXL262069:RXM262071 SHH262069:SHI262071 SRD262069:SRE262071 TAZ262069:TBA262071 TKV262069:TKW262071 TUR262069:TUS262071 UEN262069:UEO262071 UOJ262069:UOK262071 UYF262069:UYG262071 VIB262069:VIC262071 VRX262069:VRY262071 WBT262069:WBU262071 WLP262069:WLQ262071 WVL262069:WVM262071 IZ327605:JA327607 SV327605:SW327607 ACR327605:ACS327607 AMN327605:AMO327607 AWJ327605:AWK327607 BGF327605:BGG327607 BQB327605:BQC327607 BZX327605:BZY327607 CJT327605:CJU327607 CTP327605:CTQ327607 DDL327605:DDM327607 DNH327605:DNI327607 DXD327605:DXE327607 EGZ327605:EHA327607 EQV327605:EQW327607 FAR327605:FAS327607 FKN327605:FKO327607 FUJ327605:FUK327607 GEF327605:GEG327607 GOB327605:GOC327607 GXX327605:GXY327607 HHT327605:HHU327607 HRP327605:HRQ327607 IBL327605:IBM327607 ILH327605:ILI327607 IVD327605:IVE327607 JEZ327605:JFA327607 JOV327605:JOW327607 JYR327605:JYS327607 KIN327605:KIO327607 KSJ327605:KSK327607 LCF327605:LCG327607 LMB327605:LMC327607 LVX327605:LVY327607 MFT327605:MFU327607 MPP327605:MPQ327607 MZL327605:MZM327607 NJH327605:NJI327607 NTD327605:NTE327607 OCZ327605:ODA327607 OMV327605:OMW327607 OWR327605:OWS327607 PGN327605:PGO327607 PQJ327605:PQK327607 QAF327605:QAG327607 QKB327605:QKC327607 QTX327605:QTY327607 RDT327605:RDU327607 RNP327605:RNQ327607 RXL327605:RXM327607 SHH327605:SHI327607 SRD327605:SRE327607 TAZ327605:TBA327607 TKV327605:TKW327607 TUR327605:TUS327607 UEN327605:UEO327607 UOJ327605:UOK327607 UYF327605:UYG327607 VIB327605:VIC327607 VRX327605:VRY327607 WBT327605:WBU327607 WLP327605:WLQ327607 WVL327605:WVM327607 IZ393141:JA393143 SV393141:SW393143 ACR393141:ACS393143 AMN393141:AMO393143 AWJ393141:AWK393143 BGF393141:BGG393143 BQB393141:BQC393143 BZX393141:BZY393143 CJT393141:CJU393143 CTP393141:CTQ393143 DDL393141:DDM393143 DNH393141:DNI393143 DXD393141:DXE393143 EGZ393141:EHA393143 EQV393141:EQW393143 FAR393141:FAS393143 FKN393141:FKO393143 FUJ393141:FUK393143 GEF393141:GEG393143 GOB393141:GOC393143 GXX393141:GXY393143 HHT393141:HHU393143 HRP393141:HRQ393143 IBL393141:IBM393143 ILH393141:ILI393143 IVD393141:IVE393143 JEZ393141:JFA393143 JOV393141:JOW393143 JYR393141:JYS393143 KIN393141:KIO393143 KSJ393141:KSK393143 LCF393141:LCG393143 LMB393141:LMC393143 LVX393141:LVY393143 MFT393141:MFU393143 MPP393141:MPQ393143 MZL393141:MZM393143 NJH393141:NJI393143 NTD393141:NTE393143 OCZ393141:ODA393143 OMV393141:OMW393143 OWR393141:OWS393143 PGN393141:PGO393143 PQJ393141:PQK393143 QAF393141:QAG393143 QKB393141:QKC393143 QTX393141:QTY393143 RDT393141:RDU393143 RNP393141:RNQ393143 RXL393141:RXM393143 SHH393141:SHI393143 SRD393141:SRE393143 TAZ393141:TBA393143 TKV393141:TKW393143 TUR393141:TUS393143 UEN393141:UEO393143 UOJ393141:UOK393143 UYF393141:UYG393143 VIB393141:VIC393143 VRX393141:VRY393143 WBT393141:WBU393143 WLP393141:WLQ393143 WVL393141:WVM393143 IZ458677:JA458679 SV458677:SW458679 ACR458677:ACS458679 AMN458677:AMO458679 AWJ458677:AWK458679 BGF458677:BGG458679 BQB458677:BQC458679 BZX458677:BZY458679 CJT458677:CJU458679 CTP458677:CTQ458679 DDL458677:DDM458679 DNH458677:DNI458679 DXD458677:DXE458679 EGZ458677:EHA458679 EQV458677:EQW458679 FAR458677:FAS458679 FKN458677:FKO458679 FUJ458677:FUK458679 GEF458677:GEG458679 GOB458677:GOC458679 GXX458677:GXY458679 HHT458677:HHU458679 HRP458677:HRQ458679 IBL458677:IBM458679 ILH458677:ILI458679 IVD458677:IVE458679 JEZ458677:JFA458679 JOV458677:JOW458679 JYR458677:JYS458679 KIN458677:KIO458679 KSJ458677:KSK458679 LCF458677:LCG458679 LMB458677:LMC458679 LVX458677:LVY458679 MFT458677:MFU458679 MPP458677:MPQ458679 MZL458677:MZM458679 NJH458677:NJI458679 NTD458677:NTE458679 OCZ458677:ODA458679 OMV458677:OMW458679 OWR458677:OWS458679 PGN458677:PGO458679 PQJ458677:PQK458679 QAF458677:QAG458679 QKB458677:QKC458679 QTX458677:QTY458679 RDT458677:RDU458679 RNP458677:RNQ458679 RXL458677:RXM458679 SHH458677:SHI458679 SRD458677:SRE458679 TAZ458677:TBA458679 TKV458677:TKW458679 TUR458677:TUS458679 UEN458677:UEO458679 UOJ458677:UOK458679 UYF458677:UYG458679 VIB458677:VIC458679 VRX458677:VRY458679 WBT458677:WBU458679 WLP458677:WLQ458679 WVL458677:WVM458679 IZ524213:JA524215 SV524213:SW524215 ACR524213:ACS524215 AMN524213:AMO524215 AWJ524213:AWK524215 BGF524213:BGG524215 BQB524213:BQC524215 BZX524213:BZY524215 CJT524213:CJU524215 CTP524213:CTQ524215 DDL524213:DDM524215 DNH524213:DNI524215 DXD524213:DXE524215 EGZ524213:EHA524215 EQV524213:EQW524215 FAR524213:FAS524215 FKN524213:FKO524215 FUJ524213:FUK524215 GEF524213:GEG524215 GOB524213:GOC524215 GXX524213:GXY524215 HHT524213:HHU524215 HRP524213:HRQ524215 IBL524213:IBM524215 ILH524213:ILI524215 IVD524213:IVE524215 JEZ524213:JFA524215 JOV524213:JOW524215 JYR524213:JYS524215 KIN524213:KIO524215 KSJ524213:KSK524215 LCF524213:LCG524215 LMB524213:LMC524215 LVX524213:LVY524215 MFT524213:MFU524215 MPP524213:MPQ524215 MZL524213:MZM524215 NJH524213:NJI524215 NTD524213:NTE524215 OCZ524213:ODA524215 OMV524213:OMW524215 OWR524213:OWS524215 PGN524213:PGO524215 PQJ524213:PQK524215 QAF524213:QAG524215 QKB524213:QKC524215 QTX524213:QTY524215 RDT524213:RDU524215 RNP524213:RNQ524215 RXL524213:RXM524215 SHH524213:SHI524215 SRD524213:SRE524215 TAZ524213:TBA524215 TKV524213:TKW524215 TUR524213:TUS524215 UEN524213:UEO524215 UOJ524213:UOK524215 UYF524213:UYG524215 VIB524213:VIC524215 VRX524213:VRY524215 WBT524213:WBU524215 WLP524213:WLQ524215 WVL524213:WVM524215 IZ589749:JA589751 SV589749:SW589751 ACR589749:ACS589751 AMN589749:AMO589751 AWJ589749:AWK589751 BGF589749:BGG589751 BQB589749:BQC589751 BZX589749:BZY589751 CJT589749:CJU589751 CTP589749:CTQ589751 DDL589749:DDM589751 DNH589749:DNI589751 DXD589749:DXE589751 EGZ589749:EHA589751 EQV589749:EQW589751 FAR589749:FAS589751 FKN589749:FKO589751 FUJ589749:FUK589751 GEF589749:GEG589751 GOB589749:GOC589751 GXX589749:GXY589751 HHT589749:HHU589751 HRP589749:HRQ589751 IBL589749:IBM589751 ILH589749:ILI589751 IVD589749:IVE589751 JEZ589749:JFA589751 JOV589749:JOW589751 JYR589749:JYS589751 KIN589749:KIO589751 KSJ589749:KSK589751 LCF589749:LCG589751 LMB589749:LMC589751 LVX589749:LVY589751 MFT589749:MFU589751 MPP589749:MPQ589751 MZL589749:MZM589751 NJH589749:NJI589751 NTD589749:NTE589751 OCZ589749:ODA589751 OMV589749:OMW589751 OWR589749:OWS589751 PGN589749:PGO589751 PQJ589749:PQK589751 QAF589749:QAG589751 QKB589749:QKC589751 QTX589749:QTY589751 RDT589749:RDU589751 RNP589749:RNQ589751 RXL589749:RXM589751 SHH589749:SHI589751 SRD589749:SRE589751 TAZ589749:TBA589751 TKV589749:TKW589751 TUR589749:TUS589751 UEN589749:UEO589751 UOJ589749:UOK589751 UYF589749:UYG589751 VIB589749:VIC589751 VRX589749:VRY589751 WBT589749:WBU589751 WLP589749:WLQ589751 WVL589749:WVM589751 IZ655285:JA655287 SV655285:SW655287 ACR655285:ACS655287 AMN655285:AMO655287 AWJ655285:AWK655287 BGF655285:BGG655287 BQB655285:BQC655287 BZX655285:BZY655287 CJT655285:CJU655287 CTP655285:CTQ655287 DDL655285:DDM655287 DNH655285:DNI655287 DXD655285:DXE655287 EGZ655285:EHA655287 EQV655285:EQW655287 FAR655285:FAS655287 FKN655285:FKO655287 FUJ655285:FUK655287 GEF655285:GEG655287 GOB655285:GOC655287 GXX655285:GXY655287 HHT655285:HHU655287 HRP655285:HRQ655287 IBL655285:IBM655287 ILH655285:ILI655287 IVD655285:IVE655287 JEZ655285:JFA655287 JOV655285:JOW655287 JYR655285:JYS655287 KIN655285:KIO655287 KSJ655285:KSK655287 LCF655285:LCG655287 LMB655285:LMC655287 LVX655285:LVY655287 MFT655285:MFU655287 MPP655285:MPQ655287 MZL655285:MZM655287 NJH655285:NJI655287 NTD655285:NTE655287 OCZ655285:ODA655287 OMV655285:OMW655287 OWR655285:OWS655287 PGN655285:PGO655287 PQJ655285:PQK655287 QAF655285:QAG655287 QKB655285:QKC655287 QTX655285:QTY655287 RDT655285:RDU655287 RNP655285:RNQ655287 RXL655285:RXM655287 SHH655285:SHI655287 SRD655285:SRE655287 TAZ655285:TBA655287 TKV655285:TKW655287 TUR655285:TUS655287 UEN655285:UEO655287 UOJ655285:UOK655287 UYF655285:UYG655287 VIB655285:VIC655287 VRX655285:VRY655287 WBT655285:WBU655287 WLP655285:WLQ655287 WVL655285:WVM655287 IZ720821:JA720823 SV720821:SW720823 ACR720821:ACS720823 AMN720821:AMO720823 AWJ720821:AWK720823 BGF720821:BGG720823 BQB720821:BQC720823 BZX720821:BZY720823 CJT720821:CJU720823 CTP720821:CTQ720823 DDL720821:DDM720823 DNH720821:DNI720823 DXD720821:DXE720823 EGZ720821:EHA720823 EQV720821:EQW720823 FAR720821:FAS720823 FKN720821:FKO720823 FUJ720821:FUK720823 GEF720821:GEG720823 GOB720821:GOC720823 GXX720821:GXY720823 HHT720821:HHU720823 HRP720821:HRQ720823 IBL720821:IBM720823 ILH720821:ILI720823 IVD720821:IVE720823 JEZ720821:JFA720823 JOV720821:JOW720823 JYR720821:JYS720823 KIN720821:KIO720823 KSJ720821:KSK720823 LCF720821:LCG720823 LMB720821:LMC720823 LVX720821:LVY720823 MFT720821:MFU720823 MPP720821:MPQ720823 MZL720821:MZM720823 NJH720821:NJI720823 NTD720821:NTE720823 OCZ720821:ODA720823 OMV720821:OMW720823 OWR720821:OWS720823 PGN720821:PGO720823 PQJ720821:PQK720823 QAF720821:QAG720823 QKB720821:QKC720823 QTX720821:QTY720823 RDT720821:RDU720823 RNP720821:RNQ720823 RXL720821:RXM720823 SHH720821:SHI720823 SRD720821:SRE720823 TAZ720821:TBA720823 TKV720821:TKW720823 TUR720821:TUS720823 UEN720821:UEO720823 UOJ720821:UOK720823 UYF720821:UYG720823 VIB720821:VIC720823 VRX720821:VRY720823 WBT720821:WBU720823 WLP720821:WLQ720823 WVL720821:WVM720823 IZ786357:JA786359 SV786357:SW786359 ACR786357:ACS786359 AMN786357:AMO786359 AWJ786357:AWK786359 BGF786357:BGG786359 BQB786357:BQC786359 BZX786357:BZY786359 CJT786357:CJU786359 CTP786357:CTQ786359 DDL786357:DDM786359 DNH786357:DNI786359 DXD786357:DXE786359 EGZ786357:EHA786359 EQV786357:EQW786359 FAR786357:FAS786359 FKN786357:FKO786359 FUJ786357:FUK786359 GEF786357:GEG786359 GOB786357:GOC786359 GXX786357:GXY786359 HHT786357:HHU786359 HRP786357:HRQ786359 IBL786357:IBM786359 ILH786357:ILI786359 IVD786357:IVE786359 JEZ786357:JFA786359 JOV786357:JOW786359 JYR786357:JYS786359 KIN786357:KIO786359 KSJ786357:KSK786359 LCF786357:LCG786359 LMB786357:LMC786359 LVX786357:LVY786359 MFT786357:MFU786359 MPP786357:MPQ786359 MZL786357:MZM786359 NJH786357:NJI786359 NTD786357:NTE786359 OCZ786357:ODA786359 OMV786357:OMW786359 OWR786357:OWS786359 PGN786357:PGO786359 PQJ786357:PQK786359 QAF786357:QAG786359 QKB786357:QKC786359 QTX786357:QTY786359 RDT786357:RDU786359 RNP786357:RNQ786359 RXL786357:RXM786359 SHH786357:SHI786359 SRD786357:SRE786359 TAZ786357:TBA786359 TKV786357:TKW786359 TUR786357:TUS786359 UEN786357:UEO786359 UOJ786357:UOK786359 UYF786357:UYG786359 VIB786357:VIC786359 VRX786357:VRY786359 WBT786357:WBU786359 WLP786357:WLQ786359 WVL786357:WVM786359 IZ851893:JA851895 SV851893:SW851895 ACR851893:ACS851895 AMN851893:AMO851895 AWJ851893:AWK851895 BGF851893:BGG851895 BQB851893:BQC851895 BZX851893:BZY851895 CJT851893:CJU851895 CTP851893:CTQ851895 DDL851893:DDM851895 DNH851893:DNI851895 DXD851893:DXE851895 EGZ851893:EHA851895 EQV851893:EQW851895 FAR851893:FAS851895 FKN851893:FKO851895 FUJ851893:FUK851895 GEF851893:GEG851895 GOB851893:GOC851895 GXX851893:GXY851895 HHT851893:HHU851895 HRP851893:HRQ851895 IBL851893:IBM851895 ILH851893:ILI851895 IVD851893:IVE851895 JEZ851893:JFA851895 JOV851893:JOW851895 JYR851893:JYS851895 KIN851893:KIO851895 KSJ851893:KSK851895 LCF851893:LCG851895 LMB851893:LMC851895 LVX851893:LVY851895 MFT851893:MFU851895 MPP851893:MPQ851895 MZL851893:MZM851895 NJH851893:NJI851895 NTD851893:NTE851895 OCZ851893:ODA851895 OMV851893:OMW851895 OWR851893:OWS851895 PGN851893:PGO851895 PQJ851893:PQK851895 QAF851893:QAG851895 QKB851893:QKC851895 QTX851893:QTY851895 RDT851893:RDU851895 RNP851893:RNQ851895 RXL851893:RXM851895 SHH851893:SHI851895 SRD851893:SRE851895 TAZ851893:TBA851895 TKV851893:TKW851895 TUR851893:TUS851895 UEN851893:UEO851895 UOJ851893:UOK851895 UYF851893:UYG851895 VIB851893:VIC851895 VRX851893:VRY851895 WBT851893:WBU851895 WLP851893:WLQ851895 WVL851893:WVM851895 IZ917429:JA917431 SV917429:SW917431 ACR917429:ACS917431 AMN917429:AMO917431 AWJ917429:AWK917431 BGF917429:BGG917431 BQB917429:BQC917431 BZX917429:BZY917431 CJT917429:CJU917431 CTP917429:CTQ917431 DDL917429:DDM917431 DNH917429:DNI917431 DXD917429:DXE917431 EGZ917429:EHA917431 EQV917429:EQW917431 FAR917429:FAS917431 FKN917429:FKO917431 FUJ917429:FUK917431 GEF917429:GEG917431 GOB917429:GOC917431 GXX917429:GXY917431 HHT917429:HHU917431 HRP917429:HRQ917431 IBL917429:IBM917431 ILH917429:ILI917431 IVD917429:IVE917431 JEZ917429:JFA917431 JOV917429:JOW917431 JYR917429:JYS917431 KIN917429:KIO917431 KSJ917429:KSK917431 LCF917429:LCG917431 LMB917429:LMC917431 LVX917429:LVY917431 MFT917429:MFU917431 MPP917429:MPQ917431 MZL917429:MZM917431 NJH917429:NJI917431 NTD917429:NTE917431 OCZ917429:ODA917431 OMV917429:OMW917431 OWR917429:OWS917431 PGN917429:PGO917431 PQJ917429:PQK917431 QAF917429:QAG917431 QKB917429:QKC917431 QTX917429:QTY917431 RDT917429:RDU917431 RNP917429:RNQ917431 RXL917429:RXM917431 SHH917429:SHI917431 SRD917429:SRE917431 TAZ917429:TBA917431 TKV917429:TKW917431 TUR917429:TUS917431 UEN917429:UEO917431 UOJ917429:UOK917431 UYF917429:UYG917431 VIB917429:VIC917431 VRX917429:VRY917431 WBT917429:WBU917431 WLP917429:WLQ917431 WVL917429:WVM917431 IZ982965:JA982967 SV982965:SW982967 ACR982965:ACS982967 AMN982965:AMO982967 AWJ982965:AWK982967 BGF982965:BGG982967 BQB982965:BQC982967 BZX982965:BZY982967 CJT982965:CJU982967 CTP982965:CTQ982967 DDL982965:DDM982967 DNH982965:DNI982967 DXD982965:DXE982967 EGZ982965:EHA982967 EQV982965:EQW982967 FAR982965:FAS982967 FKN982965:FKO982967 FUJ982965:FUK982967 GEF982965:GEG982967 GOB982965:GOC982967 GXX982965:GXY982967 HHT982965:HHU982967 HRP982965:HRQ982967 IBL982965:IBM982967 ILH982965:ILI982967 IVD982965:IVE982967 JEZ982965:JFA982967 JOV982965:JOW982967 JYR982965:JYS982967 KIN982965:KIO982967 KSJ982965:KSK982967 LCF982965:LCG982967 LMB982965:LMC982967 LVX982965:LVY982967 MFT982965:MFU982967 MPP982965:MPQ982967 MZL982965:MZM982967 NJH982965:NJI982967 NTD982965:NTE982967 OCZ982965:ODA982967 OMV982965:OMW982967 OWR982965:OWS982967 PGN982965:PGO982967 PQJ982965:PQK982967 QAF982965:QAG982967 QKB982965:QKC982967 QTX982965:QTY982967 RDT982965:RDU982967 RNP982965:RNQ982967 RXL982965:RXM982967 SHH982965:SHI982967 SRD982965:SRE982967 TAZ982965:TBA982967 TKV982965:TKW982967 TUR982965:TUS982967 UEN982965:UEO982967 UOJ982965:UOK982967 UYF982965:UYG982967 VIB982965:VIC982967 VRX982965:VRY982967 WBT982965:WBU982967 WLP982965:WLQ982967 WVL982965:WVM982967 IZ65455:JA65459 SV65455:SW65459 ACR65455:ACS65459 AMN65455:AMO65459 AWJ65455:AWK65459 BGF65455:BGG65459 BQB65455:BQC65459 BZX65455:BZY65459 CJT65455:CJU65459 CTP65455:CTQ65459 DDL65455:DDM65459 DNH65455:DNI65459 DXD65455:DXE65459 EGZ65455:EHA65459 EQV65455:EQW65459 FAR65455:FAS65459 FKN65455:FKO65459 FUJ65455:FUK65459 GEF65455:GEG65459 GOB65455:GOC65459 GXX65455:GXY65459 HHT65455:HHU65459 HRP65455:HRQ65459 IBL65455:IBM65459 ILH65455:ILI65459 IVD65455:IVE65459 JEZ65455:JFA65459 JOV65455:JOW65459 JYR65455:JYS65459 KIN65455:KIO65459 KSJ65455:KSK65459 LCF65455:LCG65459 LMB65455:LMC65459 LVX65455:LVY65459 MFT65455:MFU65459 MPP65455:MPQ65459 MZL65455:MZM65459 NJH65455:NJI65459 NTD65455:NTE65459 OCZ65455:ODA65459 OMV65455:OMW65459 OWR65455:OWS65459 PGN65455:PGO65459 PQJ65455:PQK65459 QAF65455:QAG65459 QKB65455:QKC65459 QTX65455:QTY65459 RDT65455:RDU65459 RNP65455:RNQ65459 RXL65455:RXM65459 SHH65455:SHI65459 SRD65455:SRE65459 TAZ65455:TBA65459 TKV65455:TKW65459 TUR65455:TUS65459 UEN65455:UEO65459 UOJ65455:UOK65459 UYF65455:UYG65459 VIB65455:VIC65459 VRX65455:VRY65459 WBT65455:WBU65459 WLP65455:WLQ65459 WVL65455:WVM65459 IZ130991:JA130995 SV130991:SW130995 ACR130991:ACS130995 AMN130991:AMO130995 AWJ130991:AWK130995 BGF130991:BGG130995 BQB130991:BQC130995 BZX130991:BZY130995 CJT130991:CJU130995 CTP130991:CTQ130995 DDL130991:DDM130995 DNH130991:DNI130995 DXD130991:DXE130995 EGZ130991:EHA130995 EQV130991:EQW130995 FAR130991:FAS130995 FKN130991:FKO130995 FUJ130991:FUK130995 GEF130991:GEG130995 GOB130991:GOC130995 GXX130991:GXY130995 HHT130991:HHU130995 HRP130991:HRQ130995 IBL130991:IBM130995 ILH130991:ILI130995 IVD130991:IVE130995 JEZ130991:JFA130995 JOV130991:JOW130995 JYR130991:JYS130995 KIN130991:KIO130995 KSJ130991:KSK130995 LCF130991:LCG130995 LMB130991:LMC130995 LVX130991:LVY130995 MFT130991:MFU130995 MPP130991:MPQ130995 MZL130991:MZM130995 NJH130991:NJI130995 NTD130991:NTE130995 OCZ130991:ODA130995 OMV130991:OMW130995 OWR130991:OWS130995 PGN130991:PGO130995 PQJ130991:PQK130995 QAF130991:QAG130995 QKB130991:QKC130995 QTX130991:QTY130995 RDT130991:RDU130995 RNP130991:RNQ130995 RXL130991:RXM130995 SHH130991:SHI130995 SRD130991:SRE130995 TAZ130991:TBA130995 TKV130991:TKW130995 TUR130991:TUS130995 UEN130991:UEO130995 UOJ130991:UOK130995 UYF130991:UYG130995 VIB130991:VIC130995 VRX130991:VRY130995 WBT130991:WBU130995 WLP130991:WLQ130995 WVL130991:WVM130995 IZ196527:JA196531 SV196527:SW196531 ACR196527:ACS196531 AMN196527:AMO196531 AWJ196527:AWK196531 BGF196527:BGG196531 BQB196527:BQC196531 BZX196527:BZY196531 CJT196527:CJU196531 CTP196527:CTQ196531 DDL196527:DDM196531 DNH196527:DNI196531 DXD196527:DXE196531 EGZ196527:EHA196531 EQV196527:EQW196531 FAR196527:FAS196531 FKN196527:FKO196531 FUJ196527:FUK196531 GEF196527:GEG196531 GOB196527:GOC196531 GXX196527:GXY196531 HHT196527:HHU196531 HRP196527:HRQ196531 IBL196527:IBM196531 ILH196527:ILI196531 IVD196527:IVE196531 JEZ196527:JFA196531 JOV196527:JOW196531 JYR196527:JYS196531 KIN196527:KIO196531 KSJ196527:KSK196531 LCF196527:LCG196531 LMB196527:LMC196531 LVX196527:LVY196531 MFT196527:MFU196531 MPP196527:MPQ196531 MZL196527:MZM196531 NJH196527:NJI196531 NTD196527:NTE196531 OCZ196527:ODA196531 OMV196527:OMW196531 OWR196527:OWS196531 PGN196527:PGO196531 PQJ196527:PQK196531 QAF196527:QAG196531 QKB196527:QKC196531 QTX196527:QTY196531 RDT196527:RDU196531 RNP196527:RNQ196531 RXL196527:RXM196531 SHH196527:SHI196531 SRD196527:SRE196531 TAZ196527:TBA196531 TKV196527:TKW196531 TUR196527:TUS196531 UEN196527:UEO196531 UOJ196527:UOK196531 UYF196527:UYG196531 VIB196527:VIC196531 VRX196527:VRY196531 WBT196527:WBU196531 WLP196527:WLQ196531 WVL196527:WVM196531 IZ262063:JA262067 SV262063:SW262067 ACR262063:ACS262067 AMN262063:AMO262067 AWJ262063:AWK262067 BGF262063:BGG262067 BQB262063:BQC262067 BZX262063:BZY262067 CJT262063:CJU262067 CTP262063:CTQ262067 DDL262063:DDM262067 DNH262063:DNI262067 DXD262063:DXE262067 EGZ262063:EHA262067 EQV262063:EQW262067 FAR262063:FAS262067 FKN262063:FKO262067 FUJ262063:FUK262067 GEF262063:GEG262067 GOB262063:GOC262067 GXX262063:GXY262067 HHT262063:HHU262067 HRP262063:HRQ262067 IBL262063:IBM262067 ILH262063:ILI262067 IVD262063:IVE262067 JEZ262063:JFA262067 JOV262063:JOW262067 JYR262063:JYS262067 KIN262063:KIO262067 KSJ262063:KSK262067 LCF262063:LCG262067 LMB262063:LMC262067 LVX262063:LVY262067 MFT262063:MFU262067 MPP262063:MPQ262067 MZL262063:MZM262067 NJH262063:NJI262067 NTD262063:NTE262067 OCZ262063:ODA262067 OMV262063:OMW262067 OWR262063:OWS262067 PGN262063:PGO262067 PQJ262063:PQK262067 QAF262063:QAG262067 QKB262063:QKC262067 QTX262063:QTY262067 RDT262063:RDU262067 RNP262063:RNQ262067 RXL262063:RXM262067 SHH262063:SHI262067 SRD262063:SRE262067 TAZ262063:TBA262067 TKV262063:TKW262067 TUR262063:TUS262067 UEN262063:UEO262067 UOJ262063:UOK262067 UYF262063:UYG262067 VIB262063:VIC262067 VRX262063:VRY262067 WBT262063:WBU262067 WLP262063:WLQ262067 WVL262063:WVM262067 IZ327599:JA327603 SV327599:SW327603 ACR327599:ACS327603 AMN327599:AMO327603 AWJ327599:AWK327603 BGF327599:BGG327603 BQB327599:BQC327603 BZX327599:BZY327603 CJT327599:CJU327603 CTP327599:CTQ327603 DDL327599:DDM327603 DNH327599:DNI327603 DXD327599:DXE327603 EGZ327599:EHA327603 EQV327599:EQW327603 FAR327599:FAS327603 FKN327599:FKO327603 FUJ327599:FUK327603 GEF327599:GEG327603 GOB327599:GOC327603 GXX327599:GXY327603 HHT327599:HHU327603 HRP327599:HRQ327603 IBL327599:IBM327603 ILH327599:ILI327603 IVD327599:IVE327603 JEZ327599:JFA327603 JOV327599:JOW327603 JYR327599:JYS327603 KIN327599:KIO327603 KSJ327599:KSK327603 LCF327599:LCG327603 LMB327599:LMC327603 LVX327599:LVY327603 MFT327599:MFU327603 MPP327599:MPQ327603 MZL327599:MZM327603 NJH327599:NJI327603 NTD327599:NTE327603 OCZ327599:ODA327603 OMV327599:OMW327603 OWR327599:OWS327603 PGN327599:PGO327603 PQJ327599:PQK327603 QAF327599:QAG327603 QKB327599:QKC327603 QTX327599:QTY327603 RDT327599:RDU327603 RNP327599:RNQ327603 RXL327599:RXM327603 SHH327599:SHI327603 SRD327599:SRE327603 TAZ327599:TBA327603 TKV327599:TKW327603 TUR327599:TUS327603 UEN327599:UEO327603 UOJ327599:UOK327603 UYF327599:UYG327603 VIB327599:VIC327603 VRX327599:VRY327603 WBT327599:WBU327603 WLP327599:WLQ327603 WVL327599:WVM327603 IZ393135:JA393139 SV393135:SW393139 ACR393135:ACS393139 AMN393135:AMO393139 AWJ393135:AWK393139 BGF393135:BGG393139 BQB393135:BQC393139 BZX393135:BZY393139 CJT393135:CJU393139 CTP393135:CTQ393139 DDL393135:DDM393139 DNH393135:DNI393139 DXD393135:DXE393139 EGZ393135:EHA393139 EQV393135:EQW393139 FAR393135:FAS393139 FKN393135:FKO393139 FUJ393135:FUK393139 GEF393135:GEG393139 GOB393135:GOC393139 GXX393135:GXY393139 HHT393135:HHU393139 HRP393135:HRQ393139 IBL393135:IBM393139 ILH393135:ILI393139 IVD393135:IVE393139 JEZ393135:JFA393139 JOV393135:JOW393139 JYR393135:JYS393139 KIN393135:KIO393139 KSJ393135:KSK393139 LCF393135:LCG393139 LMB393135:LMC393139 LVX393135:LVY393139 MFT393135:MFU393139 MPP393135:MPQ393139 MZL393135:MZM393139 NJH393135:NJI393139 NTD393135:NTE393139 OCZ393135:ODA393139 OMV393135:OMW393139 OWR393135:OWS393139 PGN393135:PGO393139 PQJ393135:PQK393139 QAF393135:QAG393139 QKB393135:QKC393139 QTX393135:QTY393139 RDT393135:RDU393139 RNP393135:RNQ393139 RXL393135:RXM393139 SHH393135:SHI393139 SRD393135:SRE393139 TAZ393135:TBA393139 TKV393135:TKW393139 TUR393135:TUS393139 UEN393135:UEO393139 UOJ393135:UOK393139 UYF393135:UYG393139 VIB393135:VIC393139 VRX393135:VRY393139 WBT393135:WBU393139 WLP393135:WLQ393139 WVL393135:WVM393139 IZ458671:JA458675 SV458671:SW458675 ACR458671:ACS458675 AMN458671:AMO458675 AWJ458671:AWK458675 BGF458671:BGG458675 BQB458671:BQC458675 BZX458671:BZY458675 CJT458671:CJU458675 CTP458671:CTQ458675 DDL458671:DDM458675 DNH458671:DNI458675 DXD458671:DXE458675 EGZ458671:EHA458675 EQV458671:EQW458675 FAR458671:FAS458675 FKN458671:FKO458675 FUJ458671:FUK458675 GEF458671:GEG458675 GOB458671:GOC458675 GXX458671:GXY458675 HHT458671:HHU458675 HRP458671:HRQ458675 IBL458671:IBM458675 ILH458671:ILI458675 IVD458671:IVE458675 JEZ458671:JFA458675 JOV458671:JOW458675 JYR458671:JYS458675 KIN458671:KIO458675 KSJ458671:KSK458675 LCF458671:LCG458675 LMB458671:LMC458675 LVX458671:LVY458675 MFT458671:MFU458675 MPP458671:MPQ458675 MZL458671:MZM458675 NJH458671:NJI458675 NTD458671:NTE458675 OCZ458671:ODA458675 OMV458671:OMW458675 OWR458671:OWS458675 PGN458671:PGO458675 PQJ458671:PQK458675 QAF458671:QAG458675 QKB458671:QKC458675 QTX458671:QTY458675 RDT458671:RDU458675 RNP458671:RNQ458675 RXL458671:RXM458675 SHH458671:SHI458675 SRD458671:SRE458675 TAZ458671:TBA458675 TKV458671:TKW458675 TUR458671:TUS458675 UEN458671:UEO458675 UOJ458671:UOK458675 UYF458671:UYG458675 VIB458671:VIC458675 VRX458671:VRY458675 WBT458671:WBU458675 WLP458671:WLQ458675 WVL458671:WVM458675 IZ524207:JA524211 SV524207:SW524211 ACR524207:ACS524211 AMN524207:AMO524211 AWJ524207:AWK524211 BGF524207:BGG524211 BQB524207:BQC524211 BZX524207:BZY524211 CJT524207:CJU524211 CTP524207:CTQ524211 DDL524207:DDM524211 DNH524207:DNI524211 DXD524207:DXE524211 EGZ524207:EHA524211 EQV524207:EQW524211 FAR524207:FAS524211 FKN524207:FKO524211 FUJ524207:FUK524211 GEF524207:GEG524211 GOB524207:GOC524211 GXX524207:GXY524211 HHT524207:HHU524211 HRP524207:HRQ524211 IBL524207:IBM524211 ILH524207:ILI524211 IVD524207:IVE524211 JEZ524207:JFA524211 JOV524207:JOW524211 JYR524207:JYS524211 KIN524207:KIO524211 KSJ524207:KSK524211 LCF524207:LCG524211 LMB524207:LMC524211 LVX524207:LVY524211 MFT524207:MFU524211 MPP524207:MPQ524211 MZL524207:MZM524211 NJH524207:NJI524211 NTD524207:NTE524211 OCZ524207:ODA524211 OMV524207:OMW524211 OWR524207:OWS524211 PGN524207:PGO524211 PQJ524207:PQK524211 QAF524207:QAG524211 QKB524207:QKC524211 QTX524207:QTY524211 RDT524207:RDU524211 RNP524207:RNQ524211 RXL524207:RXM524211 SHH524207:SHI524211 SRD524207:SRE524211 TAZ524207:TBA524211 TKV524207:TKW524211 TUR524207:TUS524211 UEN524207:UEO524211 UOJ524207:UOK524211 UYF524207:UYG524211 VIB524207:VIC524211 VRX524207:VRY524211 WBT524207:WBU524211 WLP524207:WLQ524211 WVL524207:WVM524211 IZ589743:JA589747 SV589743:SW589747 ACR589743:ACS589747 AMN589743:AMO589747 AWJ589743:AWK589747 BGF589743:BGG589747 BQB589743:BQC589747 BZX589743:BZY589747 CJT589743:CJU589747 CTP589743:CTQ589747 DDL589743:DDM589747 DNH589743:DNI589747 DXD589743:DXE589747 EGZ589743:EHA589747 EQV589743:EQW589747 FAR589743:FAS589747 FKN589743:FKO589747 FUJ589743:FUK589747 GEF589743:GEG589747 GOB589743:GOC589747 GXX589743:GXY589747 HHT589743:HHU589747 HRP589743:HRQ589747 IBL589743:IBM589747 ILH589743:ILI589747 IVD589743:IVE589747 JEZ589743:JFA589747 JOV589743:JOW589747 JYR589743:JYS589747 KIN589743:KIO589747 KSJ589743:KSK589747 LCF589743:LCG589747 LMB589743:LMC589747 LVX589743:LVY589747 MFT589743:MFU589747 MPP589743:MPQ589747 MZL589743:MZM589747 NJH589743:NJI589747 NTD589743:NTE589747 OCZ589743:ODA589747 OMV589743:OMW589747 OWR589743:OWS589747 PGN589743:PGO589747 PQJ589743:PQK589747 QAF589743:QAG589747 QKB589743:QKC589747 QTX589743:QTY589747 RDT589743:RDU589747 RNP589743:RNQ589747 RXL589743:RXM589747 SHH589743:SHI589747 SRD589743:SRE589747 TAZ589743:TBA589747 TKV589743:TKW589747 TUR589743:TUS589747 UEN589743:UEO589747 UOJ589743:UOK589747 UYF589743:UYG589747 VIB589743:VIC589747 VRX589743:VRY589747 WBT589743:WBU589747 WLP589743:WLQ589747 WVL589743:WVM589747 IZ655279:JA655283 SV655279:SW655283 ACR655279:ACS655283 AMN655279:AMO655283 AWJ655279:AWK655283 BGF655279:BGG655283 BQB655279:BQC655283 BZX655279:BZY655283 CJT655279:CJU655283 CTP655279:CTQ655283 DDL655279:DDM655283 DNH655279:DNI655283 DXD655279:DXE655283 EGZ655279:EHA655283 EQV655279:EQW655283 FAR655279:FAS655283 FKN655279:FKO655283 FUJ655279:FUK655283 GEF655279:GEG655283 GOB655279:GOC655283 GXX655279:GXY655283 HHT655279:HHU655283 HRP655279:HRQ655283 IBL655279:IBM655283 ILH655279:ILI655283 IVD655279:IVE655283 JEZ655279:JFA655283 JOV655279:JOW655283 JYR655279:JYS655283 KIN655279:KIO655283 KSJ655279:KSK655283 LCF655279:LCG655283 LMB655279:LMC655283 LVX655279:LVY655283 MFT655279:MFU655283 MPP655279:MPQ655283 MZL655279:MZM655283 NJH655279:NJI655283 NTD655279:NTE655283 OCZ655279:ODA655283 OMV655279:OMW655283 OWR655279:OWS655283 PGN655279:PGO655283 PQJ655279:PQK655283 QAF655279:QAG655283 QKB655279:QKC655283 QTX655279:QTY655283 RDT655279:RDU655283 RNP655279:RNQ655283 RXL655279:RXM655283 SHH655279:SHI655283 SRD655279:SRE655283 TAZ655279:TBA655283 TKV655279:TKW655283 TUR655279:TUS655283 UEN655279:UEO655283 UOJ655279:UOK655283 UYF655279:UYG655283 VIB655279:VIC655283 VRX655279:VRY655283 WBT655279:WBU655283 WLP655279:WLQ655283 WVL655279:WVM655283 IZ720815:JA720819 SV720815:SW720819 ACR720815:ACS720819 AMN720815:AMO720819 AWJ720815:AWK720819 BGF720815:BGG720819 BQB720815:BQC720819 BZX720815:BZY720819 CJT720815:CJU720819 CTP720815:CTQ720819 DDL720815:DDM720819 DNH720815:DNI720819 DXD720815:DXE720819 EGZ720815:EHA720819 EQV720815:EQW720819 FAR720815:FAS720819 FKN720815:FKO720819 FUJ720815:FUK720819 GEF720815:GEG720819 GOB720815:GOC720819 GXX720815:GXY720819 HHT720815:HHU720819 HRP720815:HRQ720819 IBL720815:IBM720819 ILH720815:ILI720819 IVD720815:IVE720819 JEZ720815:JFA720819 JOV720815:JOW720819 JYR720815:JYS720819 KIN720815:KIO720819 KSJ720815:KSK720819 LCF720815:LCG720819 LMB720815:LMC720819 LVX720815:LVY720819 MFT720815:MFU720819 MPP720815:MPQ720819 MZL720815:MZM720819 NJH720815:NJI720819 NTD720815:NTE720819 OCZ720815:ODA720819 OMV720815:OMW720819 OWR720815:OWS720819 PGN720815:PGO720819 PQJ720815:PQK720819 QAF720815:QAG720819 QKB720815:QKC720819 QTX720815:QTY720819 RDT720815:RDU720819 RNP720815:RNQ720819 RXL720815:RXM720819 SHH720815:SHI720819 SRD720815:SRE720819 TAZ720815:TBA720819 TKV720815:TKW720819 TUR720815:TUS720819 UEN720815:UEO720819 UOJ720815:UOK720819 UYF720815:UYG720819 VIB720815:VIC720819 VRX720815:VRY720819 WBT720815:WBU720819 WLP720815:WLQ720819 WVL720815:WVM720819 IZ786351:JA786355 SV786351:SW786355 ACR786351:ACS786355 AMN786351:AMO786355 AWJ786351:AWK786355 BGF786351:BGG786355 BQB786351:BQC786355 BZX786351:BZY786355 CJT786351:CJU786355 CTP786351:CTQ786355 DDL786351:DDM786355 DNH786351:DNI786355 DXD786351:DXE786355 EGZ786351:EHA786355 EQV786351:EQW786355 FAR786351:FAS786355 FKN786351:FKO786355 FUJ786351:FUK786355 GEF786351:GEG786355 GOB786351:GOC786355 GXX786351:GXY786355 HHT786351:HHU786355 HRP786351:HRQ786355 IBL786351:IBM786355 ILH786351:ILI786355 IVD786351:IVE786355 JEZ786351:JFA786355 JOV786351:JOW786355 JYR786351:JYS786355 KIN786351:KIO786355 KSJ786351:KSK786355 LCF786351:LCG786355 LMB786351:LMC786355 LVX786351:LVY786355 MFT786351:MFU786355 MPP786351:MPQ786355 MZL786351:MZM786355 NJH786351:NJI786355 NTD786351:NTE786355 OCZ786351:ODA786355 OMV786351:OMW786355 OWR786351:OWS786355 PGN786351:PGO786355 PQJ786351:PQK786355 QAF786351:QAG786355 QKB786351:QKC786355 QTX786351:QTY786355 RDT786351:RDU786355 RNP786351:RNQ786355 RXL786351:RXM786355 SHH786351:SHI786355 SRD786351:SRE786355 TAZ786351:TBA786355 TKV786351:TKW786355 TUR786351:TUS786355 UEN786351:UEO786355 UOJ786351:UOK786355 UYF786351:UYG786355 VIB786351:VIC786355 VRX786351:VRY786355 WBT786351:WBU786355 WLP786351:WLQ786355 WVL786351:WVM786355 IZ851887:JA851891 SV851887:SW851891 ACR851887:ACS851891 AMN851887:AMO851891 AWJ851887:AWK851891 BGF851887:BGG851891 BQB851887:BQC851891 BZX851887:BZY851891 CJT851887:CJU851891 CTP851887:CTQ851891 DDL851887:DDM851891 DNH851887:DNI851891 DXD851887:DXE851891 EGZ851887:EHA851891 EQV851887:EQW851891 FAR851887:FAS851891 FKN851887:FKO851891 FUJ851887:FUK851891 GEF851887:GEG851891 GOB851887:GOC851891 GXX851887:GXY851891 HHT851887:HHU851891 HRP851887:HRQ851891 IBL851887:IBM851891 ILH851887:ILI851891 IVD851887:IVE851891 JEZ851887:JFA851891 JOV851887:JOW851891 JYR851887:JYS851891 KIN851887:KIO851891 KSJ851887:KSK851891 LCF851887:LCG851891 LMB851887:LMC851891 LVX851887:LVY851891 MFT851887:MFU851891 MPP851887:MPQ851891 MZL851887:MZM851891 NJH851887:NJI851891 NTD851887:NTE851891 OCZ851887:ODA851891 OMV851887:OMW851891 OWR851887:OWS851891 PGN851887:PGO851891 PQJ851887:PQK851891 QAF851887:QAG851891 QKB851887:QKC851891 QTX851887:QTY851891 RDT851887:RDU851891 RNP851887:RNQ851891 RXL851887:RXM851891 SHH851887:SHI851891 SRD851887:SRE851891 TAZ851887:TBA851891 TKV851887:TKW851891 TUR851887:TUS851891 UEN851887:UEO851891 UOJ851887:UOK851891 UYF851887:UYG851891 VIB851887:VIC851891 VRX851887:VRY851891 WBT851887:WBU851891 WLP851887:WLQ851891 WVL851887:WVM851891 IZ917423:JA917427 SV917423:SW917427 ACR917423:ACS917427 AMN917423:AMO917427 AWJ917423:AWK917427 BGF917423:BGG917427 BQB917423:BQC917427 BZX917423:BZY917427 CJT917423:CJU917427 CTP917423:CTQ917427 DDL917423:DDM917427 DNH917423:DNI917427 DXD917423:DXE917427 EGZ917423:EHA917427 EQV917423:EQW917427 FAR917423:FAS917427 FKN917423:FKO917427 FUJ917423:FUK917427 GEF917423:GEG917427 GOB917423:GOC917427 GXX917423:GXY917427 HHT917423:HHU917427 HRP917423:HRQ917427 IBL917423:IBM917427 ILH917423:ILI917427 IVD917423:IVE917427 JEZ917423:JFA917427 JOV917423:JOW917427 JYR917423:JYS917427 KIN917423:KIO917427 KSJ917423:KSK917427 LCF917423:LCG917427 LMB917423:LMC917427 LVX917423:LVY917427 MFT917423:MFU917427 MPP917423:MPQ917427 MZL917423:MZM917427 NJH917423:NJI917427 NTD917423:NTE917427 OCZ917423:ODA917427 OMV917423:OMW917427 OWR917423:OWS917427 PGN917423:PGO917427 PQJ917423:PQK917427 QAF917423:QAG917427 QKB917423:QKC917427 QTX917423:QTY917427 RDT917423:RDU917427 RNP917423:RNQ917427 RXL917423:RXM917427 SHH917423:SHI917427 SRD917423:SRE917427 TAZ917423:TBA917427 TKV917423:TKW917427 TUR917423:TUS917427 UEN917423:UEO917427 UOJ917423:UOK917427 UYF917423:UYG917427 VIB917423:VIC917427 VRX917423:VRY917427 WBT917423:WBU917427 WLP917423:WLQ917427 WVL917423:WVM917427 IZ982959:JA982963 SV982959:SW982963 ACR982959:ACS982963 AMN982959:AMO982963 AWJ982959:AWK982963 BGF982959:BGG982963 BQB982959:BQC982963 BZX982959:BZY982963 CJT982959:CJU982963 CTP982959:CTQ982963 DDL982959:DDM982963 DNH982959:DNI982963 DXD982959:DXE982963 EGZ982959:EHA982963 EQV982959:EQW982963 FAR982959:FAS982963 FKN982959:FKO982963 FUJ982959:FUK982963 GEF982959:GEG982963 GOB982959:GOC982963 GXX982959:GXY982963 HHT982959:HHU982963 HRP982959:HRQ982963 IBL982959:IBM982963 ILH982959:ILI982963 IVD982959:IVE982963 JEZ982959:JFA982963 JOV982959:JOW982963 JYR982959:JYS982963 KIN982959:KIO982963 KSJ982959:KSK982963 LCF982959:LCG982963 LMB982959:LMC982963 LVX982959:LVY982963 MFT982959:MFU982963 MPP982959:MPQ982963 MZL982959:MZM982963 NJH982959:NJI982963 NTD982959:NTE982963 OCZ982959:ODA982963 OMV982959:OMW982963 OWR982959:OWS982963 PGN982959:PGO982963 PQJ982959:PQK982963 QAF982959:QAG982963 QKB982959:QKC982963 QTX982959:QTY982963 RDT982959:RDU982963 RNP982959:RNQ982963 RXL982959:RXM982963 SHH982959:SHI982963 SRD982959:SRE982963 TAZ982959:TBA982963 TKV982959:TKW982963 TUR982959:TUS982963 UEN982959:UEO982963 UOJ982959:UOK982963 UYF982959:UYG982963 VIB982959:VIC982963 VRX982959:VRY982963 WBT982959:WBU982963 WLP982959:WLQ982963 WVL982959:WVM982963 IZ65447:JA65450 SV65447:SW65450 ACR65447:ACS65450 AMN65447:AMO65450 AWJ65447:AWK65450 BGF65447:BGG65450 BQB65447:BQC65450 BZX65447:BZY65450 CJT65447:CJU65450 CTP65447:CTQ65450 DDL65447:DDM65450 DNH65447:DNI65450 DXD65447:DXE65450 EGZ65447:EHA65450 EQV65447:EQW65450 FAR65447:FAS65450 FKN65447:FKO65450 FUJ65447:FUK65450 GEF65447:GEG65450 GOB65447:GOC65450 GXX65447:GXY65450 HHT65447:HHU65450 HRP65447:HRQ65450 IBL65447:IBM65450 ILH65447:ILI65450 IVD65447:IVE65450 JEZ65447:JFA65450 JOV65447:JOW65450 JYR65447:JYS65450 KIN65447:KIO65450 KSJ65447:KSK65450 LCF65447:LCG65450 LMB65447:LMC65450 LVX65447:LVY65450 MFT65447:MFU65450 MPP65447:MPQ65450 MZL65447:MZM65450 NJH65447:NJI65450 NTD65447:NTE65450 OCZ65447:ODA65450 OMV65447:OMW65450 OWR65447:OWS65450 PGN65447:PGO65450 PQJ65447:PQK65450 QAF65447:QAG65450 QKB65447:QKC65450 QTX65447:QTY65450 RDT65447:RDU65450 RNP65447:RNQ65450 RXL65447:RXM65450 SHH65447:SHI65450 SRD65447:SRE65450 TAZ65447:TBA65450 TKV65447:TKW65450 TUR65447:TUS65450 UEN65447:UEO65450 UOJ65447:UOK65450 UYF65447:UYG65450 VIB65447:VIC65450 VRX65447:VRY65450 WBT65447:WBU65450 WLP65447:WLQ65450 WVL65447:WVM65450 IZ130983:JA130986 SV130983:SW130986 ACR130983:ACS130986 AMN130983:AMO130986 AWJ130983:AWK130986 BGF130983:BGG130986 BQB130983:BQC130986 BZX130983:BZY130986 CJT130983:CJU130986 CTP130983:CTQ130986 DDL130983:DDM130986 DNH130983:DNI130986 DXD130983:DXE130986 EGZ130983:EHA130986 EQV130983:EQW130986 FAR130983:FAS130986 FKN130983:FKO130986 FUJ130983:FUK130986 GEF130983:GEG130986 GOB130983:GOC130986 GXX130983:GXY130986 HHT130983:HHU130986 HRP130983:HRQ130986 IBL130983:IBM130986 ILH130983:ILI130986 IVD130983:IVE130986 JEZ130983:JFA130986 JOV130983:JOW130986 JYR130983:JYS130986 KIN130983:KIO130986 KSJ130983:KSK130986 LCF130983:LCG130986 LMB130983:LMC130986 LVX130983:LVY130986 MFT130983:MFU130986 MPP130983:MPQ130986 MZL130983:MZM130986 NJH130983:NJI130986 NTD130983:NTE130986 OCZ130983:ODA130986 OMV130983:OMW130986 OWR130983:OWS130986 PGN130983:PGO130986 PQJ130983:PQK130986 QAF130983:QAG130986 QKB130983:QKC130986 QTX130983:QTY130986 RDT130983:RDU130986 RNP130983:RNQ130986 RXL130983:RXM130986 SHH130983:SHI130986 SRD130983:SRE130986 TAZ130983:TBA130986 TKV130983:TKW130986 TUR130983:TUS130986 UEN130983:UEO130986 UOJ130983:UOK130986 UYF130983:UYG130986 VIB130983:VIC130986 VRX130983:VRY130986 WBT130983:WBU130986 WLP130983:WLQ130986 WVL130983:WVM130986 IZ196519:JA196522 SV196519:SW196522 ACR196519:ACS196522 AMN196519:AMO196522 AWJ196519:AWK196522 BGF196519:BGG196522 BQB196519:BQC196522 BZX196519:BZY196522 CJT196519:CJU196522 CTP196519:CTQ196522 DDL196519:DDM196522 DNH196519:DNI196522 DXD196519:DXE196522 EGZ196519:EHA196522 EQV196519:EQW196522 FAR196519:FAS196522 FKN196519:FKO196522 FUJ196519:FUK196522 GEF196519:GEG196522 GOB196519:GOC196522 GXX196519:GXY196522 HHT196519:HHU196522 HRP196519:HRQ196522 IBL196519:IBM196522 ILH196519:ILI196522 IVD196519:IVE196522 JEZ196519:JFA196522 JOV196519:JOW196522 JYR196519:JYS196522 KIN196519:KIO196522 KSJ196519:KSK196522 LCF196519:LCG196522 LMB196519:LMC196522 LVX196519:LVY196522 MFT196519:MFU196522 MPP196519:MPQ196522 MZL196519:MZM196522 NJH196519:NJI196522 NTD196519:NTE196522 OCZ196519:ODA196522 OMV196519:OMW196522 OWR196519:OWS196522 PGN196519:PGO196522 PQJ196519:PQK196522 QAF196519:QAG196522 QKB196519:QKC196522 QTX196519:QTY196522 RDT196519:RDU196522 RNP196519:RNQ196522 RXL196519:RXM196522 SHH196519:SHI196522 SRD196519:SRE196522 TAZ196519:TBA196522 TKV196519:TKW196522 TUR196519:TUS196522 UEN196519:UEO196522 UOJ196519:UOK196522 UYF196519:UYG196522 VIB196519:VIC196522 VRX196519:VRY196522 WBT196519:WBU196522 WLP196519:WLQ196522 WVL196519:WVM196522 IZ262055:JA262058 SV262055:SW262058 ACR262055:ACS262058 AMN262055:AMO262058 AWJ262055:AWK262058 BGF262055:BGG262058 BQB262055:BQC262058 BZX262055:BZY262058 CJT262055:CJU262058 CTP262055:CTQ262058 DDL262055:DDM262058 DNH262055:DNI262058 DXD262055:DXE262058 EGZ262055:EHA262058 EQV262055:EQW262058 FAR262055:FAS262058 FKN262055:FKO262058 FUJ262055:FUK262058 GEF262055:GEG262058 GOB262055:GOC262058 GXX262055:GXY262058 HHT262055:HHU262058 HRP262055:HRQ262058 IBL262055:IBM262058 ILH262055:ILI262058 IVD262055:IVE262058 JEZ262055:JFA262058 JOV262055:JOW262058 JYR262055:JYS262058 KIN262055:KIO262058 KSJ262055:KSK262058 LCF262055:LCG262058 LMB262055:LMC262058 LVX262055:LVY262058 MFT262055:MFU262058 MPP262055:MPQ262058 MZL262055:MZM262058 NJH262055:NJI262058 NTD262055:NTE262058 OCZ262055:ODA262058 OMV262055:OMW262058 OWR262055:OWS262058 PGN262055:PGO262058 PQJ262055:PQK262058 QAF262055:QAG262058 QKB262055:QKC262058 QTX262055:QTY262058 RDT262055:RDU262058 RNP262055:RNQ262058 RXL262055:RXM262058 SHH262055:SHI262058 SRD262055:SRE262058 TAZ262055:TBA262058 TKV262055:TKW262058 TUR262055:TUS262058 UEN262055:UEO262058 UOJ262055:UOK262058 UYF262055:UYG262058 VIB262055:VIC262058 VRX262055:VRY262058 WBT262055:WBU262058 WLP262055:WLQ262058 WVL262055:WVM262058 IZ327591:JA327594 SV327591:SW327594 ACR327591:ACS327594 AMN327591:AMO327594 AWJ327591:AWK327594 BGF327591:BGG327594 BQB327591:BQC327594 BZX327591:BZY327594 CJT327591:CJU327594 CTP327591:CTQ327594 DDL327591:DDM327594 DNH327591:DNI327594 DXD327591:DXE327594 EGZ327591:EHA327594 EQV327591:EQW327594 FAR327591:FAS327594 FKN327591:FKO327594 FUJ327591:FUK327594 GEF327591:GEG327594 GOB327591:GOC327594 GXX327591:GXY327594 HHT327591:HHU327594 HRP327591:HRQ327594 IBL327591:IBM327594 ILH327591:ILI327594 IVD327591:IVE327594 JEZ327591:JFA327594 JOV327591:JOW327594 JYR327591:JYS327594 KIN327591:KIO327594 KSJ327591:KSK327594 LCF327591:LCG327594 LMB327591:LMC327594 LVX327591:LVY327594 MFT327591:MFU327594 MPP327591:MPQ327594 MZL327591:MZM327594 NJH327591:NJI327594 NTD327591:NTE327594 OCZ327591:ODA327594 OMV327591:OMW327594 OWR327591:OWS327594 PGN327591:PGO327594 PQJ327591:PQK327594 QAF327591:QAG327594 QKB327591:QKC327594 QTX327591:QTY327594 RDT327591:RDU327594 RNP327591:RNQ327594 RXL327591:RXM327594 SHH327591:SHI327594 SRD327591:SRE327594 TAZ327591:TBA327594 TKV327591:TKW327594 TUR327591:TUS327594 UEN327591:UEO327594 UOJ327591:UOK327594 UYF327591:UYG327594 VIB327591:VIC327594 VRX327591:VRY327594 WBT327591:WBU327594 WLP327591:WLQ327594 WVL327591:WVM327594 IZ393127:JA393130 SV393127:SW393130 ACR393127:ACS393130 AMN393127:AMO393130 AWJ393127:AWK393130 BGF393127:BGG393130 BQB393127:BQC393130 BZX393127:BZY393130 CJT393127:CJU393130 CTP393127:CTQ393130 DDL393127:DDM393130 DNH393127:DNI393130 DXD393127:DXE393130 EGZ393127:EHA393130 EQV393127:EQW393130 FAR393127:FAS393130 FKN393127:FKO393130 FUJ393127:FUK393130 GEF393127:GEG393130 GOB393127:GOC393130 GXX393127:GXY393130 HHT393127:HHU393130 HRP393127:HRQ393130 IBL393127:IBM393130 ILH393127:ILI393130 IVD393127:IVE393130 JEZ393127:JFA393130 JOV393127:JOW393130 JYR393127:JYS393130 KIN393127:KIO393130 KSJ393127:KSK393130 LCF393127:LCG393130 LMB393127:LMC393130 LVX393127:LVY393130 MFT393127:MFU393130 MPP393127:MPQ393130 MZL393127:MZM393130 NJH393127:NJI393130 NTD393127:NTE393130 OCZ393127:ODA393130 OMV393127:OMW393130 OWR393127:OWS393130 PGN393127:PGO393130 PQJ393127:PQK393130 QAF393127:QAG393130 QKB393127:QKC393130 QTX393127:QTY393130 RDT393127:RDU393130 RNP393127:RNQ393130 RXL393127:RXM393130 SHH393127:SHI393130 SRD393127:SRE393130 TAZ393127:TBA393130 TKV393127:TKW393130 TUR393127:TUS393130 UEN393127:UEO393130 UOJ393127:UOK393130 UYF393127:UYG393130 VIB393127:VIC393130 VRX393127:VRY393130 WBT393127:WBU393130 WLP393127:WLQ393130 WVL393127:WVM393130 IZ458663:JA458666 SV458663:SW458666 ACR458663:ACS458666 AMN458663:AMO458666 AWJ458663:AWK458666 BGF458663:BGG458666 BQB458663:BQC458666 BZX458663:BZY458666 CJT458663:CJU458666 CTP458663:CTQ458666 DDL458663:DDM458666 DNH458663:DNI458666 DXD458663:DXE458666 EGZ458663:EHA458666 EQV458663:EQW458666 FAR458663:FAS458666 FKN458663:FKO458666 FUJ458663:FUK458666 GEF458663:GEG458666 GOB458663:GOC458666 GXX458663:GXY458666 HHT458663:HHU458666 HRP458663:HRQ458666 IBL458663:IBM458666 ILH458663:ILI458666 IVD458663:IVE458666 JEZ458663:JFA458666 JOV458663:JOW458666 JYR458663:JYS458666 KIN458663:KIO458666 KSJ458663:KSK458666 LCF458663:LCG458666 LMB458663:LMC458666 LVX458663:LVY458666 MFT458663:MFU458666 MPP458663:MPQ458666 MZL458663:MZM458666 NJH458663:NJI458666 NTD458663:NTE458666 OCZ458663:ODA458666 OMV458663:OMW458666 OWR458663:OWS458666 PGN458663:PGO458666 PQJ458663:PQK458666 QAF458663:QAG458666 QKB458663:QKC458666 QTX458663:QTY458666 RDT458663:RDU458666 RNP458663:RNQ458666 RXL458663:RXM458666 SHH458663:SHI458666 SRD458663:SRE458666 TAZ458663:TBA458666 TKV458663:TKW458666 TUR458663:TUS458666 UEN458663:UEO458666 UOJ458663:UOK458666 UYF458663:UYG458666 VIB458663:VIC458666 VRX458663:VRY458666 WBT458663:WBU458666 WLP458663:WLQ458666 WVL458663:WVM458666 IZ524199:JA524202 SV524199:SW524202 ACR524199:ACS524202 AMN524199:AMO524202 AWJ524199:AWK524202 BGF524199:BGG524202 BQB524199:BQC524202 BZX524199:BZY524202 CJT524199:CJU524202 CTP524199:CTQ524202 DDL524199:DDM524202 DNH524199:DNI524202 DXD524199:DXE524202 EGZ524199:EHA524202 EQV524199:EQW524202 FAR524199:FAS524202 FKN524199:FKO524202 FUJ524199:FUK524202 GEF524199:GEG524202 GOB524199:GOC524202 GXX524199:GXY524202 HHT524199:HHU524202 HRP524199:HRQ524202 IBL524199:IBM524202 ILH524199:ILI524202 IVD524199:IVE524202 JEZ524199:JFA524202 JOV524199:JOW524202 JYR524199:JYS524202 KIN524199:KIO524202 KSJ524199:KSK524202 LCF524199:LCG524202 LMB524199:LMC524202 LVX524199:LVY524202 MFT524199:MFU524202 MPP524199:MPQ524202 MZL524199:MZM524202 NJH524199:NJI524202 NTD524199:NTE524202 OCZ524199:ODA524202 OMV524199:OMW524202 OWR524199:OWS524202 PGN524199:PGO524202 PQJ524199:PQK524202 QAF524199:QAG524202 QKB524199:QKC524202 QTX524199:QTY524202 RDT524199:RDU524202 RNP524199:RNQ524202 RXL524199:RXM524202 SHH524199:SHI524202 SRD524199:SRE524202 TAZ524199:TBA524202 TKV524199:TKW524202 TUR524199:TUS524202 UEN524199:UEO524202 UOJ524199:UOK524202 UYF524199:UYG524202 VIB524199:VIC524202 VRX524199:VRY524202 WBT524199:WBU524202 WLP524199:WLQ524202 WVL524199:WVM524202 IZ589735:JA589738 SV589735:SW589738 ACR589735:ACS589738 AMN589735:AMO589738 AWJ589735:AWK589738 BGF589735:BGG589738 BQB589735:BQC589738 BZX589735:BZY589738 CJT589735:CJU589738 CTP589735:CTQ589738 DDL589735:DDM589738 DNH589735:DNI589738 DXD589735:DXE589738 EGZ589735:EHA589738 EQV589735:EQW589738 FAR589735:FAS589738 FKN589735:FKO589738 FUJ589735:FUK589738 GEF589735:GEG589738 GOB589735:GOC589738 GXX589735:GXY589738 HHT589735:HHU589738 HRP589735:HRQ589738 IBL589735:IBM589738 ILH589735:ILI589738 IVD589735:IVE589738 JEZ589735:JFA589738 JOV589735:JOW589738 JYR589735:JYS589738 KIN589735:KIO589738 KSJ589735:KSK589738 LCF589735:LCG589738 LMB589735:LMC589738 LVX589735:LVY589738 MFT589735:MFU589738 MPP589735:MPQ589738 MZL589735:MZM589738 NJH589735:NJI589738 NTD589735:NTE589738 OCZ589735:ODA589738 OMV589735:OMW589738 OWR589735:OWS589738 PGN589735:PGO589738 PQJ589735:PQK589738 QAF589735:QAG589738 QKB589735:QKC589738 QTX589735:QTY589738 RDT589735:RDU589738 RNP589735:RNQ589738 RXL589735:RXM589738 SHH589735:SHI589738 SRD589735:SRE589738 TAZ589735:TBA589738 TKV589735:TKW589738 TUR589735:TUS589738 UEN589735:UEO589738 UOJ589735:UOK589738 UYF589735:UYG589738 VIB589735:VIC589738 VRX589735:VRY589738 WBT589735:WBU589738 WLP589735:WLQ589738 WVL589735:WVM589738 IZ655271:JA655274 SV655271:SW655274 ACR655271:ACS655274 AMN655271:AMO655274 AWJ655271:AWK655274 BGF655271:BGG655274 BQB655271:BQC655274 BZX655271:BZY655274 CJT655271:CJU655274 CTP655271:CTQ655274 DDL655271:DDM655274 DNH655271:DNI655274 DXD655271:DXE655274 EGZ655271:EHA655274 EQV655271:EQW655274 FAR655271:FAS655274 FKN655271:FKO655274 FUJ655271:FUK655274 GEF655271:GEG655274 GOB655271:GOC655274 GXX655271:GXY655274 HHT655271:HHU655274 HRP655271:HRQ655274 IBL655271:IBM655274 ILH655271:ILI655274 IVD655271:IVE655274 JEZ655271:JFA655274 JOV655271:JOW655274 JYR655271:JYS655274 KIN655271:KIO655274 KSJ655271:KSK655274 LCF655271:LCG655274 LMB655271:LMC655274 LVX655271:LVY655274 MFT655271:MFU655274 MPP655271:MPQ655274 MZL655271:MZM655274 NJH655271:NJI655274 NTD655271:NTE655274 OCZ655271:ODA655274 OMV655271:OMW655274 OWR655271:OWS655274 PGN655271:PGO655274 PQJ655271:PQK655274 QAF655271:QAG655274 QKB655271:QKC655274 QTX655271:QTY655274 RDT655271:RDU655274 RNP655271:RNQ655274 RXL655271:RXM655274 SHH655271:SHI655274 SRD655271:SRE655274 TAZ655271:TBA655274 TKV655271:TKW655274 TUR655271:TUS655274 UEN655271:UEO655274 UOJ655271:UOK655274 UYF655271:UYG655274 VIB655271:VIC655274 VRX655271:VRY655274 WBT655271:WBU655274 WLP655271:WLQ655274 WVL655271:WVM655274 IZ720807:JA720810 SV720807:SW720810 ACR720807:ACS720810 AMN720807:AMO720810 AWJ720807:AWK720810 BGF720807:BGG720810 BQB720807:BQC720810 BZX720807:BZY720810 CJT720807:CJU720810 CTP720807:CTQ720810 DDL720807:DDM720810 DNH720807:DNI720810 DXD720807:DXE720810 EGZ720807:EHA720810 EQV720807:EQW720810 FAR720807:FAS720810 FKN720807:FKO720810 FUJ720807:FUK720810 GEF720807:GEG720810 GOB720807:GOC720810 GXX720807:GXY720810 HHT720807:HHU720810 HRP720807:HRQ720810 IBL720807:IBM720810 ILH720807:ILI720810 IVD720807:IVE720810 JEZ720807:JFA720810 JOV720807:JOW720810 JYR720807:JYS720810 KIN720807:KIO720810 KSJ720807:KSK720810 LCF720807:LCG720810 LMB720807:LMC720810 LVX720807:LVY720810 MFT720807:MFU720810 MPP720807:MPQ720810 MZL720807:MZM720810 NJH720807:NJI720810 NTD720807:NTE720810 OCZ720807:ODA720810 OMV720807:OMW720810 OWR720807:OWS720810 PGN720807:PGO720810 PQJ720807:PQK720810 QAF720807:QAG720810 QKB720807:QKC720810 QTX720807:QTY720810 RDT720807:RDU720810 RNP720807:RNQ720810 RXL720807:RXM720810 SHH720807:SHI720810 SRD720807:SRE720810 TAZ720807:TBA720810 TKV720807:TKW720810 TUR720807:TUS720810 UEN720807:UEO720810 UOJ720807:UOK720810 UYF720807:UYG720810 VIB720807:VIC720810 VRX720807:VRY720810 WBT720807:WBU720810 WLP720807:WLQ720810 WVL720807:WVM720810 IZ786343:JA786346 SV786343:SW786346 ACR786343:ACS786346 AMN786343:AMO786346 AWJ786343:AWK786346 BGF786343:BGG786346 BQB786343:BQC786346 BZX786343:BZY786346 CJT786343:CJU786346 CTP786343:CTQ786346 DDL786343:DDM786346 DNH786343:DNI786346 DXD786343:DXE786346 EGZ786343:EHA786346 EQV786343:EQW786346 FAR786343:FAS786346 FKN786343:FKO786346 FUJ786343:FUK786346 GEF786343:GEG786346 GOB786343:GOC786346 GXX786343:GXY786346 HHT786343:HHU786346 HRP786343:HRQ786346 IBL786343:IBM786346 ILH786343:ILI786346 IVD786343:IVE786346 JEZ786343:JFA786346 JOV786343:JOW786346 JYR786343:JYS786346 KIN786343:KIO786346 KSJ786343:KSK786346 LCF786343:LCG786346 LMB786343:LMC786346 LVX786343:LVY786346 MFT786343:MFU786346 MPP786343:MPQ786346 MZL786343:MZM786346 NJH786343:NJI786346 NTD786343:NTE786346 OCZ786343:ODA786346 OMV786343:OMW786346 OWR786343:OWS786346 PGN786343:PGO786346 PQJ786343:PQK786346 QAF786343:QAG786346 QKB786343:QKC786346 QTX786343:QTY786346 RDT786343:RDU786346 RNP786343:RNQ786346 RXL786343:RXM786346 SHH786343:SHI786346 SRD786343:SRE786346 TAZ786343:TBA786346 TKV786343:TKW786346 TUR786343:TUS786346 UEN786343:UEO786346 UOJ786343:UOK786346 UYF786343:UYG786346 VIB786343:VIC786346 VRX786343:VRY786346 WBT786343:WBU786346 WLP786343:WLQ786346 WVL786343:WVM786346 IZ851879:JA851882 SV851879:SW851882 ACR851879:ACS851882 AMN851879:AMO851882 AWJ851879:AWK851882 BGF851879:BGG851882 BQB851879:BQC851882 BZX851879:BZY851882 CJT851879:CJU851882 CTP851879:CTQ851882 DDL851879:DDM851882 DNH851879:DNI851882 DXD851879:DXE851882 EGZ851879:EHA851882 EQV851879:EQW851882 FAR851879:FAS851882 FKN851879:FKO851882 FUJ851879:FUK851882 GEF851879:GEG851882 GOB851879:GOC851882 GXX851879:GXY851882 HHT851879:HHU851882 HRP851879:HRQ851882 IBL851879:IBM851882 ILH851879:ILI851882 IVD851879:IVE851882 JEZ851879:JFA851882 JOV851879:JOW851882 JYR851879:JYS851882 KIN851879:KIO851882 KSJ851879:KSK851882 LCF851879:LCG851882 LMB851879:LMC851882 LVX851879:LVY851882 MFT851879:MFU851882 MPP851879:MPQ851882 MZL851879:MZM851882 NJH851879:NJI851882 NTD851879:NTE851882 OCZ851879:ODA851882 OMV851879:OMW851882 OWR851879:OWS851882 PGN851879:PGO851882 PQJ851879:PQK851882 QAF851879:QAG851882 QKB851879:QKC851882 QTX851879:QTY851882 RDT851879:RDU851882 RNP851879:RNQ851882 RXL851879:RXM851882 SHH851879:SHI851882 SRD851879:SRE851882 TAZ851879:TBA851882 TKV851879:TKW851882 TUR851879:TUS851882 UEN851879:UEO851882 UOJ851879:UOK851882 UYF851879:UYG851882 VIB851879:VIC851882 VRX851879:VRY851882 WBT851879:WBU851882 WLP851879:WLQ851882 WVL851879:WVM851882 IZ917415:JA917418 SV917415:SW917418 ACR917415:ACS917418 AMN917415:AMO917418 AWJ917415:AWK917418 BGF917415:BGG917418 BQB917415:BQC917418 BZX917415:BZY917418 CJT917415:CJU917418 CTP917415:CTQ917418 DDL917415:DDM917418 DNH917415:DNI917418 DXD917415:DXE917418 EGZ917415:EHA917418 EQV917415:EQW917418 FAR917415:FAS917418 FKN917415:FKO917418 FUJ917415:FUK917418 GEF917415:GEG917418 GOB917415:GOC917418 GXX917415:GXY917418 HHT917415:HHU917418 HRP917415:HRQ917418 IBL917415:IBM917418 ILH917415:ILI917418 IVD917415:IVE917418 JEZ917415:JFA917418 JOV917415:JOW917418 JYR917415:JYS917418 KIN917415:KIO917418 KSJ917415:KSK917418 LCF917415:LCG917418 LMB917415:LMC917418 LVX917415:LVY917418 MFT917415:MFU917418 MPP917415:MPQ917418 MZL917415:MZM917418 NJH917415:NJI917418 NTD917415:NTE917418 OCZ917415:ODA917418 OMV917415:OMW917418 OWR917415:OWS917418 PGN917415:PGO917418 PQJ917415:PQK917418 QAF917415:QAG917418 QKB917415:QKC917418 QTX917415:QTY917418 RDT917415:RDU917418 RNP917415:RNQ917418 RXL917415:RXM917418 SHH917415:SHI917418 SRD917415:SRE917418 TAZ917415:TBA917418 TKV917415:TKW917418 TUR917415:TUS917418 UEN917415:UEO917418 UOJ917415:UOK917418 UYF917415:UYG917418 VIB917415:VIC917418 VRX917415:VRY917418 WBT917415:WBU917418 WLP917415:WLQ917418 WVL917415:WVM917418 IZ982951:JA982954 SV982951:SW982954 ACR982951:ACS982954 AMN982951:AMO982954 AWJ982951:AWK982954 BGF982951:BGG982954 BQB982951:BQC982954 BZX982951:BZY982954 CJT982951:CJU982954 CTP982951:CTQ982954 DDL982951:DDM982954 DNH982951:DNI982954 DXD982951:DXE982954 EGZ982951:EHA982954 EQV982951:EQW982954 FAR982951:FAS982954 FKN982951:FKO982954 FUJ982951:FUK982954 GEF982951:GEG982954 GOB982951:GOC982954 GXX982951:GXY982954 HHT982951:HHU982954 HRP982951:HRQ982954 IBL982951:IBM982954 ILH982951:ILI982954 IVD982951:IVE982954 JEZ982951:JFA982954 JOV982951:JOW982954 JYR982951:JYS982954 KIN982951:KIO982954 KSJ982951:KSK982954 LCF982951:LCG982954 LMB982951:LMC982954 LVX982951:LVY982954 MFT982951:MFU982954 MPP982951:MPQ982954 MZL982951:MZM982954 NJH982951:NJI982954 NTD982951:NTE982954 OCZ982951:ODA982954 OMV982951:OMW982954 OWR982951:OWS982954 PGN982951:PGO982954 PQJ982951:PQK982954 QAF982951:QAG982954 QKB982951:QKC982954 QTX982951:QTY982954 RDT982951:RDU982954 RNP982951:RNQ982954 RXL982951:RXM982954 SHH982951:SHI982954 SRD982951:SRE982954 TAZ982951:TBA982954 TKV982951:TKW982954 TUR982951:TUS982954 UEN982951:UEO982954 UOJ982951:UOK982954 UYF982951:UYG982954 VIB982951:VIC982954 VRX982951:VRY982954 WBT982951:WBU982954 WLP982951:WLQ982954 WVL982951:WVM982954 IZ65440:JA65445 SV65440:SW65445 ACR65440:ACS65445 AMN65440:AMO65445 AWJ65440:AWK65445 BGF65440:BGG65445 BQB65440:BQC65445 BZX65440:BZY65445 CJT65440:CJU65445 CTP65440:CTQ65445 DDL65440:DDM65445 DNH65440:DNI65445 DXD65440:DXE65445 EGZ65440:EHA65445 EQV65440:EQW65445 FAR65440:FAS65445 FKN65440:FKO65445 FUJ65440:FUK65445 GEF65440:GEG65445 GOB65440:GOC65445 GXX65440:GXY65445 HHT65440:HHU65445 HRP65440:HRQ65445 IBL65440:IBM65445 ILH65440:ILI65445 IVD65440:IVE65445 JEZ65440:JFA65445 JOV65440:JOW65445 JYR65440:JYS65445 KIN65440:KIO65445 KSJ65440:KSK65445 LCF65440:LCG65445 LMB65440:LMC65445 LVX65440:LVY65445 MFT65440:MFU65445 MPP65440:MPQ65445 MZL65440:MZM65445 NJH65440:NJI65445 NTD65440:NTE65445 OCZ65440:ODA65445 OMV65440:OMW65445 OWR65440:OWS65445 PGN65440:PGO65445 PQJ65440:PQK65445 QAF65440:QAG65445 QKB65440:QKC65445 QTX65440:QTY65445 RDT65440:RDU65445 RNP65440:RNQ65445 RXL65440:RXM65445 SHH65440:SHI65445 SRD65440:SRE65445 TAZ65440:TBA65445 TKV65440:TKW65445 TUR65440:TUS65445 UEN65440:UEO65445 UOJ65440:UOK65445 UYF65440:UYG65445 VIB65440:VIC65445 VRX65440:VRY65445 WBT65440:WBU65445 WLP65440:WLQ65445 WVL65440:WVM65445 IZ130976:JA130981 SV130976:SW130981 ACR130976:ACS130981 AMN130976:AMO130981 AWJ130976:AWK130981 BGF130976:BGG130981 BQB130976:BQC130981 BZX130976:BZY130981 CJT130976:CJU130981 CTP130976:CTQ130981 DDL130976:DDM130981 DNH130976:DNI130981 DXD130976:DXE130981 EGZ130976:EHA130981 EQV130976:EQW130981 FAR130976:FAS130981 FKN130976:FKO130981 FUJ130976:FUK130981 GEF130976:GEG130981 GOB130976:GOC130981 GXX130976:GXY130981 HHT130976:HHU130981 HRP130976:HRQ130981 IBL130976:IBM130981 ILH130976:ILI130981 IVD130976:IVE130981 JEZ130976:JFA130981 JOV130976:JOW130981 JYR130976:JYS130981 KIN130976:KIO130981 KSJ130976:KSK130981 LCF130976:LCG130981 LMB130976:LMC130981 LVX130976:LVY130981 MFT130976:MFU130981 MPP130976:MPQ130981 MZL130976:MZM130981 NJH130976:NJI130981 NTD130976:NTE130981 OCZ130976:ODA130981 OMV130976:OMW130981 OWR130976:OWS130981 PGN130976:PGO130981 PQJ130976:PQK130981 QAF130976:QAG130981 QKB130976:QKC130981 QTX130976:QTY130981 RDT130976:RDU130981 RNP130976:RNQ130981 RXL130976:RXM130981 SHH130976:SHI130981 SRD130976:SRE130981 TAZ130976:TBA130981 TKV130976:TKW130981 TUR130976:TUS130981 UEN130976:UEO130981 UOJ130976:UOK130981 UYF130976:UYG130981 VIB130976:VIC130981 VRX130976:VRY130981 WBT130976:WBU130981 WLP130976:WLQ130981 WVL130976:WVM130981 IZ196512:JA196517 SV196512:SW196517 ACR196512:ACS196517 AMN196512:AMO196517 AWJ196512:AWK196517 BGF196512:BGG196517 BQB196512:BQC196517 BZX196512:BZY196517 CJT196512:CJU196517 CTP196512:CTQ196517 DDL196512:DDM196517 DNH196512:DNI196517 DXD196512:DXE196517 EGZ196512:EHA196517 EQV196512:EQW196517 FAR196512:FAS196517 FKN196512:FKO196517 FUJ196512:FUK196517 GEF196512:GEG196517 GOB196512:GOC196517 GXX196512:GXY196517 HHT196512:HHU196517 HRP196512:HRQ196517 IBL196512:IBM196517 ILH196512:ILI196517 IVD196512:IVE196517 JEZ196512:JFA196517 JOV196512:JOW196517 JYR196512:JYS196517 KIN196512:KIO196517 KSJ196512:KSK196517 LCF196512:LCG196517 LMB196512:LMC196517 LVX196512:LVY196517 MFT196512:MFU196517 MPP196512:MPQ196517 MZL196512:MZM196517 NJH196512:NJI196517 NTD196512:NTE196517 OCZ196512:ODA196517 OMV196512:OMW196517 OWR196512:OWS196517 PGN196512:PGO196517 PQJ196512:PQK196517 QAF196512:QAG196517 QKB196512:QKC196517 QTX196512:QTY196517 RDT196512:RDU196517 RNP196512:RNQ196517 RXL196512:RXM196517 SHH196512:SHI196517 SRD196512:SRE196517 TAZ196512:TBA196517 TKV196512:TKW196517 TUR196512:TUS196517 UEN196512:UEO196517 UOJ196512:UOK196517 UYF196512:UYG196517 VIB196512:VIC196517 VRX196512:VRY196517 WBT196512:WBU196517 WLP196512:WLQ196517 WVL196512:WVM196517 IZ262048:JA262053 SV262048:SW262053 ACR262048:ACS262053 AMN262048:AMO262053 AWJ262048:AWK262053 BGF262048:BGG262053 BQB262048:BQC262053 BZX262048:BZY262053 CJT262048:CJU262053 CTP262048:CTQ262053 DDL262048:DDM262053 DNH262048:DNI262053 DXD262048:DXE262053 EGZ262048:EHA262053 EQV262048:EQW262053 FAR262048:FAS262053 FKN262048:FKO262053 FUJ262048:FUK262053 GEF262048:GEG262053 GOB262048:GOC262053 GXX262048:GXY262053 HHT262048:HHU262053 HRP262048:HRQ262053 IBL262048:IBM262053 ILH262048:ILI262053 IVD262048:IVE262053 JEZ262048:JFA262053 JOV262048:JOW262053 JYR262048:JYS262053 KIN262048:KIO262053 KSJ262048:KSK262053 LCF262048:LCG262053 LMB262048:LMC262053 LVX262048:LVY262053 MFT262048:MFU262053 MPP262048:MPQ262053 MZL262048:MZM262053 NJH262048:NJI262053 NTD262048:NTE262053 OCZ262048:ODA262053 OMV262048:OMW262053 OWR262048:OWS262053 PGN262048:PGO262053 PQJ262048:PQK262053 QAF262048:QAG262053 QKB262048:QKC262053 QTX262048:QTY262053 RDT262048:RDU262053 RNP262048:RNQ262053 RXL262048:RXM262053 SHH262048:SHI262053 SRD262048:SRE262053 TAZ262048:TBA262053 TKV262048:TKW262053 TUR262048:TUS262053 UEN262048:UEO262053 UOJ262048:UOK262053 UYF262048:UYG262053 VIB262048:VIC262053 VRX262048:VRY262053 WBT262048:WBU262053 WLP262048:WLQ262053 WVL262048:WVM262053 IZ327584:JA327589 SV327584:SW327589 ACR327584:ACS327589 AMN327584:AMO327589 AWJ327584:AWK327589 BGF327584:BGG327589 BQB327584:BQC327589 BZX327584:BZY327589 CJT327584:CJU327589 CTP327584:CTQ327589 DDL327584:DDM327589 DNH327584:DNI327589 DXD327584:DXE327589 EGZ327584:EHA327589 EQV327584:EQW327589 FAR327584:FAS327589 FKN327584:FKO327589 FUJ327584:FUK327589 GEF327584:GEG327589 GOB327584:GOC327589 GXX327584:GXY327589 HHT327584:HHU327589 HRP327584:HRQ327589 IBL327584:IBM327589 ILH327584:ILI327589 IVD327584:IVE327589 JEZ327584:JFA327589 JOV327584:JOW327589 JYR327584:JYS327589 KIN327584:KIO327589 KSJ327584:KSK327589 LCF327584:LCG327589 LMB327584:LMC327589 LVX327584:LVY327589 MFT327584:MFU327589 MPP327584:MPQ327589 MZL327584:MZM327589 NJH327584:NJI327589 NTD327584:NTE327589 OCZ327584:ODA327589 OMV327584:OMW327589 OWR327584:OWS327589 PGN327584:PGO327589 PQJ327584:PQK327589 QAF327584:QAG327589 QKB327584:QKC327589 QTX327584:QTY327589 RDT327584:RDU327589 RNP327584:RNQ327589 RXL327584:RXM327589 SHH327584:SHI327589 SRD327584:SRE327589 TAZ327584:TBA327589 TKV327584:TKW327589 TUR327584:TUS327589 UEN327584:UEO327589 UOJ327584:UOK327589 UYF327584:UYG327589 VIB327584:VIC327589 VRX327584:VRY327589 WBT327584:WBU327589 WLP327584:WLQ327589 WVL327584:WVM327589 IZ393120:JA393125 SV393120:SW393125 ACR393120:ACS393125 AMN393120:AMO393125 AWJ393120:AWK393125 BGF393120:BGG393125 BQB393120:BQC393125 BZX393120:BZY393125 CJT393120:CJU393125 CTP393120:CTQ393125 DDL393120:DDM393125 DNH393120:DNI393125 DXD393120:DXE393125 EGZ393120:EHA393125 EQV393120:EQW393125 FAR393120:FAS393125 FKN393120:FKO393125 FUJ393120:FUK393125 GEF393120:GEG393125 GOB393120:GOC393125 GXX393120:GXY393125 HHT393120:HHU393125 HRP393120:HRQ393125 IBL393120:IBM393125 ILH393120:ILI393125 IVD393120:IVE393125 JEZ393120:JFA393125 JOV393120:JOW393125 JYR393120:JYS393125 KIN393120:KIO393125 KSJ393120:KSK393125 LCF393120:LCG393125 LMB393120:LMC393125 LVX393120:LVY393125 MFT393120:MFU393125 MPP393120:MPQ393125 MZL393120:MZM393125 NJH393120:NJI393125 NTD393120:NTE393125 OCZ393120:ODA393125 OMV393120:OMW393125 OWR393120:OWS393125 PGN393120:PGO393125 PQJ393120:PQK393125 QAF393120:QAG393125 QKB393120:QKC393125 QTX393120:QTY393125 RDT393120:RDU393125 RNP393120:RNQ393125 RXL393120:RXM393125 SHH393120:SHI393125 SRD393120:SRE393125 TAZ393120:TBA393125 TKV393120:TKW393125 TUR393120:TUS393125 UEN393120:UEO393125 UOJ393120:UOK393125 UYF393120:UYG393125 VIB393120:VIC393125 VRX393120:VRY393125 WBT393120:WBU393125 WLP393120:WLQ393125 WVL393120:WVM393125 IZ458656:JA458661 SV458656:SW458661 ACR458656:ACS458661 AMN458656:AMO458661 AWJ458656:AWK458661 BGF458656:BGG458661 BQB458656:BQC458661 BZX458656:BZY458661 CJT458656:CJU458661 CTP458656:CTQ458661 DDL458656:DDM458661 DNH458656:DNI458661 DXD458656:DXE458661 EGZ458656:EHA458661 EQV458656:EQW458661 FAR458656:FAS458661 FKN458656:FKO458661 FUJ458656:FUK458661 GEF458656:GEG458661 GOB458656:GOC458661 GXX458656:GXY458661 HHT458656:HHU458661 HRP458656:HRQ458661 IBL458656:IBM458661 ILH458656:ILI458661 IVD458656:IVE458661 JEZ458656:JFA458661 JOV458656:JOW458661 JYR458656:JYS458661 KIN458656:KIO458661 KSJ458656:KSK458661 LCF458656:LCG458661 LMB458656:LMC458661 LVX458656:LVY458661 MFT458656:MFU458661 MPP458656:MPQ458661 MZL458656:MZM458661 NJH458656:NJI458661 NTD458656:NTE458661 OCZ458656:ODA458661 OMV458656:OMW458661 OWR458656:OWS458661 PGN458656:PGO458661 PQJ458656:PQK458661 QAF458656:QAG458661 QKB458656:QKC458661 QTX458656:QTY458661 RDT458656:RDU458661 RNP458656:RNQ458661 RXL458656:RXM458661 SHH458656:SHI458661 SRD458656:SRE458661 TAZ458656:TBA458661 TKV458656:TKW458661 TUR458656:TUS458661 UEN458656:UEO458661 UOJ458656:UOK458661 UYF458656:UYG458661 VIB458656:VIC458661 VRX458656:VRY458661 WBT458656:WBU458661 WLP458656:WLQ458661 WVL458656:WVM458661 IZ524192:JA524197 SV524192:SW524197 ACR524192:ACS524197 AMN524192:AMO524197 AWJ524192:AWK524197 BGF524192:BGG524197 BQB524192:BQC524197 BZX524192:BZY524197 CJT524192:CJU524197 CTP524192:CTQ524197 DDL524192:DDM524197 DNH524192:DNI524197 DXD524192:DXE524197 EGZ524192:EHA524197 EQV524192:EQW524197 FAR524192:FAS524197 FKN524192:FKO524197 FUJ524192:FUK524197 GEF524192:GEG524197 GOB524192:GOC524197 GXX524192:GXY524197 HHT524192:HHU524197 HRP524192:HRQ524197 IBL524192:IBM524197 ILH524192:ILI524197 IVD524192:IVE524197 JEZ524192:JFA524197 JOV524192:JOW524197 JYR524192:JYS524197 KIN524192:KIO524197 KSJ524192:KSK524197 LCF524192:LCG524197 LMB524192:LMC524197 LVX524192:LVY524197 MFT524192:MFU524197 MPP524192:MPQ524197 MZL524192:MZM524197 NJH524192:NJI524197 NTD524192:NTE524197 OCZ524192:ODA524197 OMV524192:OMW524197 OWR524192:OWS524197 PGN524192:PGO524197 PQJ524192:PQK524197 QAF524192:QAG524197 QKB524192:QKC524197 QTX524192:QTY524197 RDT524192:RDU524197 RNP524192:RNQ524197 RXL524192:RXM524197 SHH524192:SHI524197 SRD524192:SRE524197 TAZ524192:TBA524197 TKV524192:TKW524197 TUR524192:TUS524197 UEN524192:UEO524197 UOJ524192:UOK524197 UYF524192:UYG524197 VIB524192:VIC524197 VRX524192:VRY524197 WBT524192:WBU524197 WLP524192:WLQ524197 WVL524192:WVM524197 IZ589728:JA589733 SV589728:SW589733 ACR589728:ACS589733 AMN589728:AMO589733 AWJ589728:AWK589733 BGF589728:BGG589733 BQB589728:BQC589733 BZX589728:BZY589733 CJT589728:CJU589733 CTP589728:CTQ589733 DDL589728:DDM589733 DNH589728:DNI589733 DXD589728:DXE589733 EGZ589728:EHA589733 EQV589728:EQW589733 FAR589728:FAS589733 FKN589728:FKO589733 FUJ589728:FUK589733 GEF589728:GEG589733 GOB589728:GOC589733 GXX589728:GXY589733 HHT589728:HHU589733 HRP589728:HRQ589733 IBL589728:IBM589733 ILH589728:ILI589733 IVD589728:IVE589733 JEZ589728:JFA589733 JOV589728:JOW589733 JYR589728:JYS589733 KIN589728:KIO589733 KSJ589728:KSK589733 LCF589728:LCG589733 LMB589728:LMC589733 LVX589728:LVY589733 MFT589728:MFU589733 MPP589728:MPQ589733 MZL589728:MZM589733 NJH589728:NJI589733 NTD589728:NTE589733 OCZ589728:ODA589733 OMV589728:OMW589733 OWR589728:OWS589733 PGN589728:PGO589733 PQJ589728:PQK589733 QAF589728:QAG589733 QKB589728:QKC589733 QTX589728:QTY589733 RDT589728:RDU589733 RNP589728:RNQ589733 RXL589728:RXM589733 SHH589728:SHI589733 SRD589728:SRE589733 TAZ589728:TBA589733 TKV589728:TKW589733 TUR589728:TUS589733 UEN589728:UEO589733 UOJ589728:UOK589733 UYF589728:UYG589733 VIB589728:VIC589733 VRX589728:VRY589733 WBT589728:WBU589733 WLP589728:WLQ589733 WVL589728:WVM589733 IZ655264:JA655269 SV655264:SW655269 ACR655264:ACS655269 AMN655264:AMO655269 AWJ655264:AWK655269 BGF655264:BGG655269 BQB655264:BQC655269 BZX655264:BZY655269 CJT655264:CJU655269 CTP655264:CTQ655269 DDL655264:DDM655269 DNH655264:DNI655269 DXD655264:DXE655269 EGZ655264:EHA655269 EQV655264:EQW655269 FAR655264:FAS655269 FKN655264:FKO655269 FUJ655264:FUK655269 GEF655264:GEG655269 GOB655264:GOC655269 GXX655264:GXY655269 HHT655264:HHU655269 HRP655264:HRQ655269 IBL655264:IBM655269 ILH655264:ILI655269 IVD655264:IVE655269 JEZ655264:JFA655269 JOV655264:JOW655269 JYR655264:JYS655269 KIN655264:KIO655269 KSJ655264:KSK655269 LCF655264:LCG655269 LMB655264:LMC655269 LVX655264:LVY655269 MFT655264:MFU655269 MPP655264:MPQ655269 MZL655264:MZM655269 NJH655264:NJI655269 NTD655264:NTE655269 OCZ655264:ODA655269 OMV655264:OMW655269 OWR655264:OWS655269 PGN655264:PGO655269 PQJ655264:PQK655269 QAF655264:QAG655269 QKB655264:QKC655269 QTX655264:QTY655269 RDT655264:RDU655269 RNP655264:RNQ655269 RXL655264:RXM655269 SHH655264:SHI655269 SRD655264:SRE655269 TAZ655264:TBA655269 TKV655264:TKW655269 TUR655264:TUS655269 UEN655264:UEO655269 UOJ655264:UOK655269 UYF655264:UYG655269 VIB655264:VIC655269 VRX655264:VRY655269 WBT655264:WBU655269 WLP655264:WLQ655269 WVL655264:WVM655269 IZ720800:JA720805 SV720800:SW720805 ACR720800:ACS720805 AMN720800:AMO720805 AWJ720800:AWK720805 BGF720800:BGG720805 BQB720800:BQC720805 BZX720800:BZY720805 CJT720800:CJU720805 CTP720800:CTQ720805 DDL720800:DDM720805 DNH720800:DNI720805 DXD720800:DXE720805 EGZ720800:EHA720805 EQV720800:EQW720805 FAR720800:FAS720805 FKN720800:FKO720805 FUJ720800:FUK720805 GEF720800:GEG720805 GOB720800:GOC720805 GXX720800:GXY720805 HHT720800:HHU720805 HRP720800:HRQ720805 IBL720800:IBM720805 ILH720800:ILI720805 IVD720800:IVE720805 JEZ720800:JFA720805 JOV720800:JOW720805 JYR720800:JYS720805 KIN720800:KIO720805 KSJ720800:KSK720805 LCF720800:LCG720805 LMB720800:LMC720805 LVX720800:LVY720805 MFT720800:MFU720805 MPP720800:MPQ720805 MZL720800:MZM720805 NJH720800:NJI720805 NTD720800:NTE720805 OCZ720800:ODA720805 OMV720800:OMW720805 OWR720800:OWS720805 PGN720800:PGO720805 PQJ720800:PQK720805 QAF720800:QAG720805 QKB720800:QKC720805 QTX720800:QTY720805 RDT720800:RDU720805 RNP720800:RNQ720805 RXL720800:RXM720805 SHH720800:SHI720805 SRD720800:SRE720805 TAZ720800:TBA720805 TKV720800:TKW720805 TUR720800:TUS720805 UEN720800:UEO720805 UOJ720800:UOK720805 UYF720800:UYG720805 VIB720800:VIC720805 VRX720800:VRY720805 WBT720800:WBU720805 WLP720800:WLQ720805 WVL720800:WVM720805 IZ786336:JA786341 SV786336:SW786341 ACR786336:ACS786341 AMN786336:AMO786341 AWJ786336:AWK786341 BGF786336:BGG786341 BQB786336:BQC786341 BZX786336:BZY786341 CJT786336:CJU786341 CTP786336:CTQ786341 DDL786336:DDM786341 DNH786336:DNI786341 DXD786336:DXE786341 EGZ786336:EHA786341 EQV786336:EQW786341 FAR786336:FAS786341 FKN786336:FKO786341 FUJ786336:FUK786341 GEF786336:GEG786341 GOB786336:GOC786341 GXX786336:GXY786341 HHT786336:HHU786341 HRP786336:HRQ786341 IBL786336:IBM786341 ILH786336:ILI786341 IVD786336:IVE786341 JEZ786336:JFA786341 JOV786336:JOW786341 JYR786336:JYS786341 KIN786336:KIO786341 KSJ786336:KSK786341 LCF786336:LCG786341 LMB786336:LMC786341 LVX786336:LVY786341 MFT786336:MFU786341 MPP786336:MPQ786341 MZL786336:MZM786341 NJH786336:NJI786341 NTD786336:NTE786341 OCZ786336:ODA786341 OMV786336:OMW786341 OWR786336:OWS786341 PGN786336:PGO786341 PQJ786336:PQK786341 QAF786336:QAG786341 QKB786336:QKC786341 QTX786336:QTY786341 RDT786336:RDU786341 RNP786336:RNQ786341 RXL786336:RXM786341 SHH786336:SHI786341 SRD786336:SRE786341 TAZ786336:TBA786341 TKV786336:TKW786341 TUR786336:TUS786341 UEN786336:UEO786341 UOJ786336:UOK786341 UYF786336:UYG786341 VIB786336:VIC786341 VRX786336:VRY786341 WBT786336:WBU786341 WLP786336:WLQ786341 WVL786336:WVM786341 IZ851872:JA851877 SV851872:SW851877 ACR851872:ACS851877 AMN851872:AMO851877 AWJ851872:AWK851877 BGF851872:BGG851877 BQB851872:BQC851877 BZX851872:BZY851877 CJT851872:CJU851877 CTP851872:CTQ851877 DDL851872:DDM851877 DNH851872:DNI851877 DXD851872:DXE851877 EGZ851872:EHA851877 EQV851872:EQW851877 FAR851872:FAS851877 FKN851872:FKO851877 FUJ851872:FUK851877 GEF851872:GEG851877 GOB851872:GOC851877 GXX851872:GXY851877 HHT851872:HHU851877 HRP851872:HRQ851877 IBL851872:IBM851877 ILH851872:ILI851877 IVD851872:IVE851877 JEZ851872:JFA851877 JOV851872:JOW851877 JYR851872:JYS851877 KIN851872:KIO851877 KSJ851872:KSK851877 LCF851872:LCG851877 LMB851872:LMC851877 LVX851872:LVY851877 MFT851872:MFU851877 MPP851872:MPQ851877 MZL851872:MZM851877 NJH851872:NJI851877 NTD851872:NTE851877 OCZ851872:ODA851877 OMV851872:OMW851877 OWR851872:OWS851877 PGN851872:PGO851877 PQJ851872:PQK851877 QAF851872:QAG851877 QKB851872:QKC851877 QTX851872:QTY851877 RDT851872:RDU851877 RNP851872:RNQ851877 RXL851872:RXM851877 SHH851872:SHI851877 SRD851872:SRE851877 TAZ851872:TBA851877 TKV851872:TKW851877 TUR851872:TUS851877 UEN851872:UEO851877 UOJ851872:UOK851877 UYF851872:UYG851877 VIB851872:VIC851877 VRX851872:VRY851877 WBT851872:WBU851877 WLP851872:WLQ851877 WVL851872:WVM851877 IZ917408:JA917413 SV917408:SW917413 ACR917408:ACS917413 AMN917408:AMO917413 AWJ917408:AWK917413 BGF917408:BGG917413 BQB917408:BQC917413 BZX917408:BZY917413 CJT917408:CJU917413 CTP917408:CTQ917413 DDL917408:DDM917413 DNH917408:DNI917413 DXD917408:DXE917413 EGZ917408:EHA917413 EQV917408:EQW917413 FAR917408:FAS917413 FKN917408:FKO917413 FUJ917408:FUK917413 GEF917408:GEG917413 GOB917408:GOC917413 GXX917408:GXY917413 HHT917408:HHU917413 HRP917408:HRQ917413 IBL917408:IBM917413 ILH917408:ILI917413 IVD917408:IVE917413 JEZ917408:JFA917413 JOV917408:JOW917413 JYR917408:JYS917413 KIN917408:KIO917413 KSJ917408:KSK917413 LCF917408:LCG917413 LMB917408:LMC917413 LVX917408:LVY917413 MFT917408:MFU917413 MPP917408:MPQ917413 MZL917408:MZM917413 NJH917408:NJI917413 NTD917408:NTE917413 OCZ917408:ODA917413 OMV917408:OMW917413 OWR917408:OWS917413 PGN917408:PGO917413 PQJ917408:PQK917413 QAF917408:QAG917413 QKB917408:QKC917413 QTX917408:QTY917413 RDT917408:RDU917413 RNP917408:RNQ917413 RXL917408:RXM917413 SHH917408:SHI917413 SRD917408:SRE917413 TAZ917408:TBA917413 TKV917408:TKW917413 TUR917408:TUS917413 UEN917408:UEO917413 UOJ917408:UOK917413 UYF917408:UYG917413 VIB917408:VIC917413 VRX917408:VRY917413 WBT917408:WBU917413 WLP917408:WLQ917413 WVL917408:WVM917413 IZ982944:JA982949 SV982944:SW982949 ACR982944:ACS982949 AMN982944:AMO982949 AWJ982944:AWK982949 BGF982944:BGG982949 BQB982944:BQC982949 BZX982944:BZY982949 CJT982944:CJU982949 CTP982944:CTQ982949 DDL982944:DDM982949 DNH982944:DNI982949 DXD982944:DXE982949 EGZ982944:EHA982949 EQV982944:EQW982949 FAR982944:FAS982949 FKN982944:FKO982949 FUJ982944:FUK982949 GEF982944:GEG982949 GOB982944:GOC982949 GXX982944:GXY982949 HHT982944:HHU982949 HRP982944:HRQ982949 IBL982944:IBM982949 ILH982944:ILI982949 IVD982944:IVE982949 JEZ982944:JFA982949 JOV982944:JOW982949 JYR982944:JYS982949 KIN982944:KIO982949 KSJ982944:KSK982949 LCF982944:LCG982949 LMB982944:LMC982949 LVX982944:LVY982949 MFT982944:MFU982949 MPP982944:MPQ982949 MZL982944:MZM982949 NJH982944:NJI982949 NTD982944:NTE982949 OCZ982944:ODA982949 OMV982944:OMW982949 OWR982944:OWS982949 PGN982944:PGO982949 PQJ982944:PQK982949 QAF982944:QAG982949 QKB982944:QKC982949 QTX982944:QTY982949 RDT982944:RDU982949 RNP982944:RNQ982949 RXL982944:RXM982949 SHH982944:SHI982949 SRD982944:SRE982949 TAZ982944:TBA982949 TKV982944:TKW982949 TUR982944:TUS982949 UEN982944:UEO982949 UOJ982944:UOK982949 UYF982944:UYG982949 VIB982944:VIC982949 VRX982944:VRY982949 WBT982944:WBU982949 WLP982944:WLQ982949 WVL982944:WVM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DE1A7306-13D5-44F3-982C-EAA3EDD285B3}">
      <formula1>9999999998</formula1>
    </dataValidation>
    <dataValidation type="whole" operator="greaterThanOrEqual" allowBlank="1" showInputMessage="1" showErrorMessage="1" errorTitle="Pogrešan unos" error="Mogu se unijeti samo cjelobrojne pozitivne vrijednosti." sqref="IZ65464:JA65466 SV65464:SW65466 ACR65464:ACS65466 AMN65464:AMO65466 AWJ65464:AWK65466 BGF65464:BGG65466 BQB65464:BQC65466 BZX65464:BZY65466 CJT65464:CJU65466 CTP65464:CTQ65466 DDL65464:DDM65466 DNH65464:DNI65466 DXD65464:DXE65466 EGZ65464:EHA65466 EQV65464:EQW65466 FAR65464:FAS65466 FKN65464:FKO65466 FUJ65464:FUK65466 GEF65464:GEG65466 GOB65464:GOC65466 GXX65464:GXY65466 HHT65464:HHU65466 HRP65464:HRQ65466 IBL65464:IBM65466 ILH65464:ILI65466 IVD65464:IVE65466 JEZ65464:JFA65466 JOV65464:JOW65466 JYR65464:JYS65466 KIN65464:KIO65466 KSJ65464:KSK65466 LCF65464:LCG65466 LMB65464:LMC65466 LVX65464:LVY65466 MFT65464:MFU65466 MPP65464:MPQ65466 MZL65464:MZM65466 NJH65464:NJI65466 NTD65464:NTE65466 OCZ65464:ODA65466 OMV65464:OMW65466 OWR65464:OWS65466 PGN65464:PGO65466 PQJ65464:PQK65466 QAF65464:QAG65466 QKB65464:QKC65466 QTX65464:QTY65466 RDT65464:RDU65466 RNP65464:RNQ65466 RXL65464:RXM65466 SHH65464:SHI65466 SRD65464:SRE65466 TAZ65464:TBA65466 TKV65464:TKW65466 TUR65464:TUS65466 UEN65464:UEO65466 UOJ65464:UOK65466 UYF65464:UYG65466 VIB65464:VIC65466 VRX65464:VRY65466 WBT65464:WBU65466 WLP65464:WLQ65466 WVL65464:WVM65466 IZ131000:JA131002 SV131000:SW131002 ACR131000:ACS131002 AMN131000:AMO131002 AWJ131000:AWK131002 BGF131000:BGG131002 BQB131000:BQC131002 BZX131000:BZY131002 CJT131000:CJU131002 CTP131000:CTQ131002 DDL131000:DDM131002 DNH131000:DNI131002 DXD131000:DXE131002 EGZ131000:EHA131002 EQV131000:EQW131002 FAR131000:FAS131002 FKN131000:FKO131002 FUJ131000:FUK131002 GEF131000:GEG131002 GOB131000:GOC131002 GXX131000:GXY131002 HHT131000:HHU131002 HRP131000:HRQ131002 IBL131000:IBM131002 ILH131000:ILI131002 IVD131000:IVE131002 JEZ131000:JFA131002 JOV131000:JOW131002 JYR131000:JYS131002 KIN131000:KIO131002 KSJ131000:KSK131002 LCF131000:LCG131002 LMB131000:LMC131002 LVX131000:LVY131002 MFT131000:MFU131002 MPP131000:MPQ131002 MZL131000:MZM131002 NJH131000:NJI131002 NTD131000:NTE131002 OCZ131000:ODA131002 OMV131000:OMW131002 OWR131000:OWS131002 PGN131000:PGO131002 PQJ131000:PQK131002 QAF131000:QAG131002 QKB131000:QKC131002 QTX131000:QTY131002 RDT131000:RDU131002 RNP131000:RNQ131002 RXL131000:RXM131002 SHH131000:SHI131002 SRD131000:SRE131002 TAZ131000:TBA131002 TKV131000:TKW131002 TUR131000:TUS131002 UEN131000:UEO131002 UOJ131000:UOK131002 UYF131000:UYG131002 VIB131000:VIC131002 VRX131000:VRY131002 WBT131000:WBU131002 WLP131000:WLQ131002 WVL131000:WVM131002 IZ196536:JA196538 SV196536:SW196538 ACR196536:ACS196538 AMN196536:AMO196538 AWJ196536:AWK196538 BGF196536:BGG196538 BQB196536:BQC196538 BZX196536:BZY196538 CJT196536:CJU196538 CTP196536:CTQ196538 DDL196536:DDM196538 DNH196536:DNI196538 DXD196536:DXE196538 EGZ196536:EHA196538 EQV196536:EQW196538 FAR196536:FAS196538 FKN196536:FKO196538 FUJ196536:FUK196538 GEF196536:GEG196538 GOB196536:GOC196538 GXX196536:GXY196538 HHT196536:HHU196538 HRP196536:HRQ196538 IBL196536:IBM196538 ILH196536:ILI196538 IVD196536:IVE196538 JEZ196536:JFA196538 JOV196536:JOW196538 JYR196536:JYS196538 KIN196536:KIO196538 KSJ196536:KSK196538 LCF196536:LCG196538 LMB196536:LMC196538 LVX196536:LVY196538 MFT196536:MFU196538 MPP196536:MPQ196538 MZL196536:MZM196538 NJH196536:NJI196538 NTD196536:NTE196538 OCZ196536:ODA196538 OMV196536:OMW196538 OWR196536:OWS196538 PGN196536:PGO196538 PQJ196536:PQK196538 QAF196536:QAG196538 QKB196536:QKC196538 QTX196536:QTY196538 RDT196536:RDU196538 RNP196536:RNQ196538 RXL196536:RXM196538 SHH196536:SHI196538 SRD196536:SRE196538 TAZ196536:TBA196538 TKV196536:TKW196538 TUR196536:TUS196538 UEN196536:UEO196538 UOJ196536:UOK196538 UYF196536:UYG196538 VIB196536:VIC196538 VRX196536:VRY196538 WBT196536:WBU196538 WLP196536:WLQ196538 WVL196536:WVM196538 IZ262072:JA262074 SV262072:SW262074 ACR262072:ACS262074 AMN262072:AMO262074 AWJ262072:AWK262074 BGF262072:BGG262074 BQB262072:BQC262074 BZX262072:BZY262074 CJT262072:CJU262074 CTP262072:CTQ262074 DDL262072:DDM262074 DNH262072:DNI262074 DXD262072:DXE262074 EGZ262072:EHA262074 EQV262072:EQW262074 FAR262072:FAS262074 FKN262072:FKO262074 FUJ262072:FUK262074 GEF262072:GEG262074 GOB262072:GOC262074 GXX262072:GXY262074 HHT262072:HHU262074 HRP262072:HRQ262074 IBL262072:IBM262074 ILH262072:ILI262074 IVD262072:IVE262074 JEZ262072:JFA262074 JOV262072:JOW262074 JYR262072:JYS262074 KIN262072:KIO262074 KSJ262072:KSK262074 LCF262072:LCG262074 LMB262072:LMC262074 LVX262072:LVY262074 MFT262072:MFU262074 MPP262072:MPQ262074 MZL262072:MZM262074 NJH262072:NJI262074 NTD262072:NTE262074 OCZ262072:ODA262074 OMV262072:OMW262074 OWR262072:OWS262074 PGN262072:PGO262074 PQJ262072:PQK262074 QAF262072:QAG262074 QKB262072:QKC262074 QTX262072:QTY262074 RDT262072:RDU262074 RNP262072:RNQ262074 RXL262072:RXM262074 SHH262072:SHI262074 SRD262072:SRE262074 TAZ262072:TBA262074 TKV262072:TKW262074 TUR262072:TUS262074 UEN262072:UEO262074 UOJ262072:UOK262074 UYF262072:UYG262074 VIB262072:VIC262074 VRX262072:VRY262074 WBT262072:WBU262074 WLP262072:WLQ262074 WVL262072:WVM262074 IZ327608:JA327610 SV327608:SW327610 ACR327608:ACS327610 AMN327608:AMO327610 AWJ327608:AWK327610 BGF327608:BGG327610 BQB327608:BQC327610 BZX327608:BZY327610 CJT327608:CJU327610 CTP327608:CTQ327610 DDL327608:DDM327610 DNH327608:DNI327610 DXD327608:DXE327610 EGZ327608:EHA327610 EQV327608:EQW327610 FAR327608:FAS327610 FKN327608:FKO327610 FUJ327608:FUK327610 GEF327608:GEG327610 GOB327608:GOC327610 GXX327608:GXY327610 HHT327608:HHU327610 HRP327608:HRQ327610 IBL327608:IBM327610 ILH327608:ILI327610 IVD327608:IVE327610 JEZ327608:JFA327610 JOV327608:JOW327610 JYR327608:JYS327610 KIN327608:KIO327610 KSJ327608:KSK327610 LCF327608:LCG327610 LMB327608:LMC327610 LVX327608:LVY327610 MFT327608:MFU327610 MPP327608:MPQ327610 MZL327608:MZM327610 NJH327608:NJI327610 NTD327608:NTE327610 OCZ327608:ODA327610 OMV327608:OMW327610 OWR327608:OWS327610 PGN327608:PGO327610 PQJ327608:PQK327610 QAF327608:QAG327610 QKB327608:QKC327610 QTX327608:QTY327610 RDT327608:RDU327610 RNP327608:RNQ327610 RXL327608:RXM327610 SHH327608:SHI327610 SRD327608:SRE327610 TAZ327608:TBA327610 TKV327608:TKW327610 TUR327608:TUS327610 UEN327608:UEO327610 UOJ327608:UOK327610 UYF327608:UYG327610 VIB327608:VIC327610 VRX327608:VRY327610 WBT327608:WBU327610 WLP327608:WLQ327610 WVL327608:WVM327610 IZ393144:JA393146 SV393144:SW393146 ACR393144:ACS393146 AMN393144:AMO393146 AWJ393144:AWK393146 BGF393144:BGG393146 BQB393144:BQC393146 BZX393144:BZY393146 CJT393144:CJU393146 CTP393144:CTQ393146 DDL393144:DDM393146 DNH393144:DNI393146 DXD393144:DXE393146 EGZ393144:EHA393146 EQV393144:EQW393146 FAR393144:FAS393146 FKN393144:FKO393146 FUJ393144:FUK393146 GEF393144:GEG393146 GOB393144:GOC393146 GXX393144:GXY393146 HHT393144:HHU393146 HRP393144:HRQ393146 IBL393144:IBM393146 ILH393144:ILI393146 IVD393144:IVE393146 JEZ393144:JFA393146 JOV393144:JOW393146 JYR393144:JYS393146 KIN393144:KIO393146 KSJ393144:KSK393146 LCF393144:LCG393146 LMB393144:LMC393146 LVX393144:LVY393146 MFT393144:MFU393146 MPP393144:MPQ393146 MZL393144:MZM393146 NJH393144:NJI393146 NTD393144:NTE393146 OCZ393144:ODA393146 OMV393144:OMW393146 OWR393144:OWS393146 PGN393144:PGO393146 PQJ393144:PQK393146 QAF393144:QAG393146 QKB393144:QKC393146 QTX393144:QTY393146 RDT393144:RDU393146 RNP393144:RNQ393146 RXL393144:RXM393146 SHH393144:SHI393146 SRD393144:SRE393146 TAZ393144:TBA393146 TKV393144:TKW393146 TUR393144:TUS393146 UEN393144:UEO393146 UOJ393144:UOK393146 UYF393144:UYG393146 VIB393144:VIC393146 VRX393144:VRY393146 WBT393144:WBU393146 WLP393144:WLQ393146 WVL393144:WVM393146 IZ458680:JA458682 SV458680:SW458682 ACR458680:ACS458682 AMN458680:AMO458682 AWJ458680:AWK458682 BGF458680:BGG458682 BQB458680:BQC458682 BZX458680:BZY458682 CJT458680:CJU458682 CTP458680:CTQ458682 DDL458680:DDM458682 DNH458680:DNI458682 DXD458680:DXE458682 EGZ458680:EHA458682 EQV458680:EQW458682 FAR458680:FAS458682 FKN458680:FKO458682 FUJ458680:FUK458682 GEF458680:GEG458682 GOB458680:GOC458682 GXX458680:GXY458682 HHT458680:HHU458682 HRP458680:HRQ458682 IBL458680:IBM458682 ILH458680:ILI458682 IVD458680:IVE458682 JEZ458680:JFA458682 JOV458680:JOW458682 JYR458680:JYS458682 KIN458680:KIO458682 KSJ458680:KSK458682 LCF458680:LCG458682 LMB458680:LMC458682 LVX458680:LVY458682 MFT458680:MFU458682 MPP458680:MPQ458682 MZL458680:MZM458682 NJH458680:NJI458682 NTD458680:NTE458682 OCZ458680:ODA458682 OMV458680:OMW458682 OWR458680:OWS458682 PGN458680:PGO458682 PQJ458680:PQK458682 QAF458680:QAG458682 QKB458680:QKC458682 QTX458680:QTY458682 RDT458680:RDU458682 RNP458680:RNQ458682 RXL458680:RXM458682 SHH458680:SHI458682 SRD458680:SRE458682 TAZ458680:TBA458682 TKV458680:TKW458682 TUR458680:TUS458682 UEN458680:UEO458682 UOJ458680:UOK458682 UYF458680:UYG458682 VIB458680:VIC458682 VRX458680:VRY458682 WBT458680:WBU458682 WLP458680:WLQ458682 WVL458680:WVM458682 IZ524216:JA524218 SV524216:SW524218 ACR524216:ACS524218 AMN524216:AMO524218 AWJ524216:AWK524218 BGF524216:BGG524218 BQB524216:BQC524218 BZX524216:BZY524218 CJT524216:CJU524218 CTP524216:CTQ524218 DDL524216:DDM524218 DNH524216:DNI524218 DXD524216:DXE524218 EGZ524216:EHA524218 EQV524216:EQW524218 FAR524216:FAS524218 FKN524216:FKO524218 FUJ524216:FUK524218 GEF524216:GEG524218 GOB524216:GOC524218 GXX524216:GXY524218 HHT524216:HHU524218 HRP524216:HRQ524218 IBL524216:IBM524218 ILH524216:ILI524218 IVD524216:IVE524218 JEZ524216:JFA524218 JOV524216:JOW524218 JYR524216:JYS524218 KIN524216:KIO524218 KSJ524216:KSK524218 LCF524216:LCG524218 LMB524216:LMC524218 LVX524216:LVY524218 MFT524216:MFU524218 MPP524216:MPQ524218 MZL524216:MZM524218 NJH524216:NJI524218 NTD524216:NTE524218 OCZ524216:ODA524218 OMV524216:OMW524218 OWR524216:OWS524218 PGN524216:PGO524218 PQJ524216:PQK524218 QAF524216:QAG524218 QKB524216:QKC524218 QTX524216:QTY524218 RDT524216:RDU524218 RNP524216:RNQ524218 RXL524216:RXM524218 SHH524216:SHI524218 SRD524216:SRE524218 TAZ524216:TBA524218 TKV524216:TKW524218 TUR524216:TUS524218 UEN524216:UEO524218 UOJ524216:UOK524218 UYF524216:UYG524218 VIB524216:VIC524218 VRX524216:VRY524218 WBT524216:WBU524218 WLP524216:WLQ524218 WVL524216:WVM524218 IZ589752:JA589754 SV589752:SW589754 ACR589752:ACS589754 AMN589752:AMO589754 AWJ589752:AWK589754 BGF589752:BGG589754 BQB589752:BQC589754 BZX589752:BZY589754 CJT589752:CJU589754 CTP589752:CTQ589754 DDL589752:DDM589754 DNH589752:DNI589754 DXD589752:DXE589754 EGZ589752:EHA589754 EQV589752:EQW589754 FAR589752:FAS589754 FKN589752:FKO589754 FUJ589752:FUK589754 GEF589752:GEG589754 GOB589752:GOC589754 GXX589752:GXY589754 HHT589752:HHU589754 HRP589752:HRQ589754 IBL589752:IBM589754 ILH589752:ILI589754 IVD589752:IVE589754 JEZ589752:JFA589754 JOV589752:JOW589754 JYR589752:JYS589754 KIN589752:KIO589754 KSJ589752:KSK589754 LCF589752:LCG589754 LMB589752:LMC589754 LVX589752:LVY589754 MFT589752:MFU589754 MPP589752:MPQ589754 MZL589752:MZM589754 NJH589752:NJI589754 NTD589752:NTE589754 OCZ589752:ODA589754 OMV589752:OMW589754 OWR589752:OWS589754 PGN589752:PGO589754 PQJ589752:PQK589754 QAF589752:QAG589754 QKB589752:QKC589754 QTX589752:QTY589754 RDT589752:RDU589754 RNP589752:RNQ589754 RXL589752:RXM589754 SHH589752:SHI589754 SRD589752:SRE589754 TAZ589752:TBA589754 TKV589752:TKW589754 TUR589752:TUS589754 UEN589752:UEO589754 UOJ589752:UOK589754 UYF589752:UYG589754 VIB589752:VIC589754 VRX589752:VRY589754 WBT589752:WBU589754 WLP589752:WLQ589754 WVL589752:WVM589754 IZ655288:JA655290 SV655288:SW655290 ACR655288:ACS655290 AMN655288:AMO655290 AWJ655288:AWK655290 BGF655288:BGG655290 BQB655288:BQC655290 BZX655288:BZY655290 CJT655288:CJU655290 CTP655288:CTQ655290 DDL655288:DDM655290 DNH655288:DNI655290 DXD655288:DXE655290 EGZ655288:EHA655290 EQV655288:EQW655290 FAR655288:FAS655290 FKN655288:FKO655290 FUJ655288:FUK655290 GEF655288:GEG655290 GOB655288:GOC655290 GXX655288:GXY655290 HHT655288:HHU655290 HRP655288:HRQ655290 IBL655288:IBM655290 ILH655288:ILI655290 IVD655288:IVE655290 JEZ655288:JFA655290 JOV655288:JOW655290 JYR655288:JYS655290 KIN655288:KIO655290 KSJ655288:KSK655290 LCF655288:LCG655290 LMB655288:LMC655290 LVX655288:LVY655290 MFT655288:MFU655290 MPP655288:MPQ655290 MZL655288:MZM655290 NJH655288:NJI655290 NTD655288:NTE655290 OCZ655288:ODA655290 OMV655288:OMW655290 OWR655288:OWS655290 PGN655288:PGO655290 PQJ655288:PQK655290 QAF655288:QAG655290 QKB655288:QKC655290 QTX655288:QTY655290 RDT655288:RDU655290 RNP655288:RNQ655290 RXL655288:RXM655290 SHH655288:SHI655290 SRD655288:SRE655290 TAZ655288:TBA655290 TKV655288:TKW655290 TUR655288:TUS655290 UEN655288:UEO655290 UOJ655288:UOK655290 UYF655288:UYG655290 VIB655288:VIC655290 VRX655288:VRY655290 WBT655288:WBU655290 WLP655288:WLQ655290 WVL655288:WVM655290 IZ720824:JA720826 SV720824:SW720826 ACR720824:ACS720826 AMN720824:AMO720826 AWJ720824:AWK720826 BGF720824:BGG720826 BQB720824:BQC720826 BZX720824:BZY720826 CJT720824:CJU720826 CTP720824:CTQ720826 DDL720824:DDM720826 DNH720824:DNI720826 DXD720824:DXE720826 EGZ720824:EHA720826 EQV720824:EQW720826 FAR720824:FAS720826 FKN720824:FKO720826 FUJ720824:FUK720826 GEF720824:GEG720826 GOB720824:GOC720826 GXX720824:GXY720826 HHT720824:HHU720826 HRP720824:HRQ720826 IBL720824:IBM720826 ILH720824:ILI720826 IVD720824:IVE720826 JEZ720824:JFA720826 JOV720824:JOW720826 JYR720824:JYS720826 KIN720824:KIO720826 KSJ720824:KSK720826 LCF720824:LCG720826 LMB720824:LMC720826 LVX720824:LVY720826 MFT720824:MFU720826 MPP720824:MPQ720826 MZL720824:MZM720826 NJH720824:NJI720826 NTD720824:NTE720826 OCZ720824:ODA720826 OMV720824:OMW720826 OWR720824:OWS720826 PGN720824:PGO720826 PQJ720824:PQK720826 QAF720824:QAG720826 QKB720824:QKC720826 QTX720824:QTY720826 RDT720824:RDU720826 RNP720824:RNQ720826 RXL720824:RXM720826 SHH720824:SHI720826 SRD720824:SRE720826 TAZ720824:TBA720826 TKV720824:TKW720826 TUR720824:TUS720826 UEN720824:UEO720826 UOJ720824:UOK720826 UYF720824:UYG720826 VIB720824:VIC720826 VRX720824:VRY720826 WBT720824:WBU720826 WLP720824:WLQ720826 WVL720824:WVM720826 IZ786360:JA786362 SV786360:SW786362 ACR786360:ACS786362 AMN786360:AMO786362 AWJ786360:AWK786362 BGF786360:BGG786362 BQB786360:BQC786362 BZX786360:BZY786362 CJT786360:CJU786362 CTP786360:CTQ786362 DDL786360:DDM786362 DNH786360:DNI786362 DXD786360:DXE786362 EGZ786360:EHA786362 EQV786360:EQW786362 FAR786360:FAS786362 FKN786360:FKO786362 FUJ786360:FUK786362 GEF786360:GEG786362 GOB786360:GOC786362 GXX786360:GXY786362 HHT786360:HHU786362 HRP786360:HRQ786362 IBL786360:IBM786362 ILH786360:ILI786362 IVD786360:IVE786362 JEZ786360:JFA786362 JOV786360:JOW786362 JYR786360:JYS786362 KIN786360:KIO786362 KSJ786360:KSK786362 LCF786360:LCG786362 LMB786360:LMC786362 LVX786360:LVY786362 MFT786360:MFU786362 MPP786360:MPQ786362 MZL786360:MZM786362 NJH786360:NJI786362 NTD786360:NTE786362 OCZ786360:ODA786362 OMV786360:OMW786362 OWR786360:OWS786362 PGN786360:PGO786362 PQJ786360:PQK786362 QAF786360:QAG786362 QKB786360:QKC786362 QTX786360:QTY786362 RDT786360:RDU786362 RNP786360:RNQ786362 RXL786360:RXM786362 SHH786360:SHI786362 SRD786360:SRE786362 TAZ786360:TBA786362 TKV786360:TKW786362 TUR786360:TUS786362 UEN786360:UEO786362 UOJ786360:UOK786362 UYF786360:UYG786362 VIB786360:VIC786362 VRX786360:VRY786362 WBT786360:WBU786362 WLP786360:WLQ786362 WVL786360:WVM786362 IZ851896:JA851898 SV851896:SW851898 ACR851896:ACS851898 AMN851896:AMO851898 AWJ851896:AWK851898 BGF851896:BGG851898 BQB851896:BQC851898 BZX851896:BZY851898 CJT851896:CJU851898 CTP851896:CTQ851898 DDL851896:DDM851898 DNH851896:DNI851898 DXD851896:DXE851898 EGZ851896:EHA851898 EQV851896:EQW851898 FAR851896:FAS851898 FKN851896:FKO851898 FUJ851896:FUK851898 GEF851896:GEG851898 GOB851896:GOC851898 GXX851896:GXY851898 HHT851896:HHU851898 HRP851896:HRQ851898 IBL851896:IBM851898 ILH851896:ILI851898 IVD851896:IVE851898 JEZ851896:JFA851898 JOV851896:JOW851898 JYR851896:JYS851898 KIN851896:KIO851898 KSJ851896:KSK851898 LCF851896:LCG851898 LMB851896:LMC851898 LVX851896:LVY851898 MFT851896:MFU851898 MPP851896:MPQ851898 MZL851896:MZM851898 NJH851896:NJI851898 NTD851896:NTE851898 OCZ851896:ODA851898 OMV851896:OMW851898 OWR851896:OWS851898 PGN851896:PGO851898 PQJ851896:PQK851898 QAF851896:QAG851898 QKB851896:QKC851898 QTX851896:QTY851898 RDT851896:RDU851898 RNP851896:RNQ851898 RXL851896:RXM851898 SHH851896:SHI851898 SRD851896:SRE851898 TAZ851896:TBA851898 TKV851896:TKW851898 TUR851896:TUS851898 UEN851896:UEO851898 UOJ851896:UOK851898 UYF851896:UYG851898 VIB851896:VIC851898 VRX851896:VRY851898 WBT851896:WBU851898 WLP851896:WLQ851898 WVL851896:WVM851898 IZ917432:JA917434 SV917432:SW917434 ACR917432:ACS917434 AMN917432:AMO917434 AWJ917432:AWK917434 BGF917432:BGG917434 BQB917432:BQC917434 BZX917432:BZY917434 CJT917432:CJU917434 CTP917432:CTQ917434 DDL917432:DDM917434 DNH917432:DNI917434 DXD917432:DXE917434 EGZ917432:EHA917434 EQV917432:EQW917434 FAR917432:FAS917434 FKN917432:FKO917434 FUJ917432:FUK917434 GEF917432:GEG917434 GOB917432:GOC917434 GXX917432:GXY917434 HHT917432:HHU917434 HRP917432:HRQ917434 IBL917432:IBM917434 ILH917432:ILI917434 IVD917432:IVE917434 JEZ917432:JFA917434 JOV917432:JOW917434 JYR917432:JYS917434 KIN917432:KIO917434 KSJ917432:KSK917434 LCF917432:LCG917434 LMB917432:LMC917434 LVX917432:LVY917434 MFT917432:MFU917434 MPP917432:MPQ917434 MZL917432:MZM917434 NJH917432:NJI917434 NTD917432:NTE917434 OCZ917432:ODA917434 OMV917432:OMW917434 OWR917432:OWS917434 PGN917432:PGO917434 PQJ917432:PQK917434 QAF917432:QAG917434 QKB917432:QKC917434 QTX917432:QTY917434 RDT917432:RDU917434 RNP917432:RNQ917434 RXL917432:RXM917434 SHH917432:SHI917434 SRD917432:SRE917434 TAZ917432:TBA917434 TKV917432:TKW917434 TUR917432:TUS917434 UEN917432:UEO917434 UOJ917432:UOK917434 UYF917432:UYG917434 VIB917432:VIC917434 VRX917432:VRY917434 WBT917432:WBU917434 WLP917432:WLQ917434 WVL917432:WVM917434 IZ982968:JA982970 SV982968:SW982970 ACR982968:ACS982970 AMN982968:AMO982970 AWJ982968:AWK982970 BGF982968:BGG982970 BQB982968:BQC982970 BZX982968:BZY982970 CJT982968:CJU982970 CTP982968:CTQ982970 DDL982968:DDM982970 DNH982968:DNI982970 DXD982968:DXE982970 EGZ982968:EHA982970 EQV982968:EQW982970 FAR982968:FAS982970 FKN982968:FKO982970 FUJ982968:FUK982970 GEF982968:GEG982970 GOB982968:GOC982970 GXX982968:GXY982970 HHT982968:HHU982970 HRP982968:HRQ982970 IBL982968:IBM982970 ILH982968:ILI982970 IVD982968:IVE982970 JEZ982968:JFA982970 JOV982968:JOW982970 JYR982968:JYS982970 KIN982968:KIO982970 KSJ982968:KSK982970 LCF982968:LCG982970 LMB982968:LMC982970 LVX982968:LVY982970 MFT982968:MFU982970 MPP982968:MPQ982970 MZL982968:MZM982970 NJH982968:NJI982970 NTD982968:NTE982970 OCZ982968:ODA982970 OMV982968:OMW982970 OWR982968:OWS982970 PGN982968:PGO982970 PQJ982968:PQK982970 QAF982968:QAG982970 QKB982968:QKC982970 QTX982968:QTY982970 RDT982968:RDU982970 RNP982968:RNQ982970 RXL982968:RXM982970 SHH982968:SHI982970 SRD982968:SRE982970 TAZ982968:TBA982970 TKV982968:TKW982970 TUR982968:TUS982970 UEN982968:UEO982970 UOJ982968:UOK982970 UYF982968:UYG982970 VIB982968:VIC982970 VRX982968:VRY982970 WBT982968:WBU982970 WLP982968:WLQ982970 WVL982968:WVM982970 IZ65485:JA65485 SV65485:SW65485 ACR65485:ACS65485 AMN65485:AMO65485 AWJ65485:AWK65485 BGF65485:BGG65485 BQB65485:BQC65485 BZX65485:BZY65485 CJT65485:CJU65485 CTP65485:CTQ65485 DDL65485:DDM65485 DNH65485:DNI65485 DXD65485:DXE65485 EGZ65485:EHA65485 EQV65485:EQW65485 FAR65485:FAS65485 FKN65485:FKO65485 FUJ65485:FUK65485 GEF65485:GEG65485 GOB65485:GOC65485 GXX65485:GXY65485 HHT65485:HHU65485 HRP65485:HRQ65485 IBL65485:IBM65485 ILH65485:ILI65485 IVD65485:IVE65485 JEZ65485:JFA65485 JOV65485:JOW65485 JYR65485:JYS65485 KIN65485:KIO65485 KSJ65485:KSK65485 LCF65485:LCG65485 LMB65485:LMC65485 LVX65485:LVY65485 MFT65485:MFU65485 MPP65485:MPQ65485 MZL65485:MZM65485 NJH65485:NJI65485 NTD65485:NTE65485 OCZ65485:ODA65485 OMV65485:OMW65485 OWR65485:OWS65485 PGN65485:PGO65485 PQJ65485:PQK65485 QAF65485:QAG65485 QKB65485:QKC65485 QTX65485:QTY65485 RDT65485:RDU65485 RNP65485:RNQ65485 RXL65485:RXM65485 SHH65485:SHI65485 SRD65485:SRE65485 TAZ65485:TBA65485 TKV65485:TKW65485 TUR65485:TUS65485 UEN65485:UEO65485 UOJ65485:UOK65485 UYF65485:UYG65485 VIB65485:VIC65485 VRX65485:VRY65485 WBT65485:WBU65485 WLP65485:WLQ65485 WVL65485:WVM65485 IZ131021:JA131021 SV131021:SW131021 ACR131021:ACS131021 AMN131021:AMO131021 AWJ131021:AWK131021 BGF131021:BGG131021 BQB131021:BQC131021 BZX131021:BZY131021 CJT131021:CJU131021 CTP131021:CTQ131021 DDL131021:DDM131021 DNH131021:DNI131021 DXD131021:DXE131021 EGZ131021:EHA131021 EQV131021:EQW131021 FAR131021:FAS131021 FKN131021:FKO131021 FUJ131021:FUK131021 GEF131021:GEG131021 GOB131021:GOC131021 GXX131021:GXY131021 HHT131021:HHU131021 HRP131021:HRQ131021 IBL131021:IBM131021 ILH131021:ILI131021 IVD131021:IVE131021 JEZ131021:JFA131021 JOV131021:JOW131021 JYR131021:JYS131021 KIN131021:KIO131021 KSJ131021:KSK131021 LCF131021:LCG131021 LMB131021:LMC131021 LVX131021:LVY131021 MFT131021:MFU131021 MPP131021:MPQ131021 MZL131021:MZM131021 NJH131021:NJI131021 NTD131021:NTE131021 OCZ131021:ODA131021 OMV131021:OMW131021 OWR131021:OWS131021 PGN131021:PGO131021 PQJ131021:PQK131021 QAF131021:QAG131021 QKB131021:QKC131021 QTX131021:QTY131021 RDT131021:RDU131021 RNP131021:RNQ131021 RXL131021:RXM131021 SHH131021:SHI131021 SRD131021:SRE131021 TAZ131021:TBA131021 TKV131021:TKW131021 TUR131021:TUS131021 UEN131021:UEO131021 UOJ131021:UOK131021 UYF131021:UYG131021 VIB131021:VIC131021 VRX131021:VRY131021 WBT131021:WBU131021 WLP131021:WLQ131021 WVL131021:WVM131021 IZ196557:JA196557 SV196557:SW196557 ACR196557:ACS196557 AMN196557:AMO196557 AWJ196557:AWK196557 BGF196557:BGG196557 BQB196557:BQC196557 BZX196557:BZY196557 CJT196557:CJU196557 CTP196557:CTQ196557 DDL196557:DDM196557 DNH196557:DNI196557 DXD196557:DXE196557 EGZ196557:EHA196557 EQV196557:EQW196557 FAR196557:FAS196557 FKN196557:FKO196557 FUJ196557:FUK196557 GEF196557:GEG196557 GOB196557:GOC196557 GXX196557:GXY196557 HHT196557:HHU196557 HRP196557:HRQ196557 IBL196557:IBM196557 ILH196557:ILI196557 IVD196557:IVE196557 JEZ196557:JFA196557 JOV196557:JOW196557 JYR196557:JYS196557 KIN196557:KIO196557 KSJ196557:KSK196557 LCF196557:LCG196557 LMB196557:LMC196557 LVX196557:LVY196557 MFT196557:MFU196557 MPP196557:MPQ196557 MZL196557:MZM196557 NJH196557:NJI196557 NTD196557:NTE196557 OCZ196557:ODA196557 OMV196557:OMW196557 OWR196557:OWS196557 PGN196557:PGO196557 PQJ196557:PQK196557 QAF196557:QAG196557 QKB196557:QKC196557 QTX196557:QTY196557 RDT196557:RDU196557 RNP196557:RNQ196557 RXL196557:RXM196557 SHH196557:SHI196557 SRD196557:SRE196557 TAZ196557:TBA196557 TKV196557:TKW196557 TUR196557:TUS196557 UEN196557:UEO196557 UOJ196557:UOK196557 UYF196557:UYG196557 VIB196557:VIC196557 VRX196557:VRY196557 WBT196557:WBU196557 WLP196557:WLQ196557 WVL196557:WVM196557 IZ262093:JA262093 SV262093:SW262093 ACR262093:ACS262093 AMN262093:AMO262093 AWJ262093:AWK262093 BGF262093:BGG262093 BQB262093:BQC262093 BZX262093:BZY262093 CJT262093:CJU262093 CTP262093:CTQ262093 DDL262093:DDM262093 DNH262093:DNI262093 DXD262093:DXE262093 EGZ262093:EHA262093 EQV262093:EQW262093 FAR262093:FAS262093 FKN262093:FKO262093 FUJ262093:FUK262093 GEF262093:GEG262093 GOB262093:GOC262093 GXX262093:GXY262093 HHT262093:HHU262093 HRP262093:HRQ262093 IBL262093:IBM262093 ILH262093:ILI262093 IVD262093:IVE262093 JEZ262093:JFA262093 JOV262093:JOW262093 JYR262093:JYS262093 KIN262093:KIO262093 KSJ262093:KSK262093 LCF262093:LCG262093 LMB262093:LMC262093 LVX262093:LVY262093 MFT262093:MFU262093 MPP262093:MPQ262093 MZL262093:MZM262093 NJH262093:NJI262093 NTD262093:NTE262093 OCZ262093:ODA262093 OMV262093:OMW262093 OWR262093:OWS262093 PGN262093:PGO262093 PQJ262093:PQK262093 QAF262093:QAG262093 QKB262093:QKC262093 QTX262093:QTY262093 RDT262093:RDU262093 RNP262093:RNQ262093 RXL262093:RXM262093 SHH262093:SHI262093 SRD262093:SRE262093 TAZ262093:TBA262093 TKV262093:TKW262093 TUR262093:TUS262093 UEN262093:UEO262093 UOJ262093:UOK262093 UYF262093:UYG262093 VIB262093:VIC262093 VRX262093:VRY262093 WBT262093:WBU262093 WLP262093:WLQ262093 WVL262093:WVM262093 IZ327629:JA327629 SV327629:SW327629 ACR327629:ACS327629 AMN327629:AMO327629 AWJ327629:AWK327629 BGF327629:BGG327629 BQB327629:BQC327629 BZX327629:BZY327629 CJT327629:CJU327629 CTP327629:CTQ327629 DDL327629:DDM327629 DNH327629:DNI327629 DXD327629:DXE327629 EGZ327629:EHA327629 EQV327629:EQW327629 FAR327629:FAS327629 FKN327629:FKO327629 FUJ327629:FUK327629 GEF327629:GEG327629 GOB327629:GOC327629 GXX327629:GXY327629 HHT327629:HHU327629 HRP327629:HRQ327629 IBL327629:IBM327629 ILH327629:ILI327629 IVD327629:IVE327629 JEZ327629:JFA327629 JOV327629:JOW327629 JYR327629:JYS327629 KIN327629:KIO327629 KSJ327629:KSK327629 LCF327629:LCG327629 LMB327629:LMC327629 LVX327629:LVY327629 MFT327629:MFU327629 MPP327629:MPQ327629 MZL327629:MZM327629 NJH327629:NJI327629 NTD327629:NTE327629 OCZ327629:ODA327629 OMV327629:OMW327629 OWR327629:OWS327629 PGN327629:PGO327629 PQJ327629:PQK327629 QAF327629:QAG327629 QKB327629:QKC327629 QTX327629:QTY327629 RDT327629:RDU327629 RNP327629:RNQ327629 RXL327629:RXM327629 SHH327629:SHI327629 SRD327629:SRE327629 TAZ327629:TBA327629 TKV327629:TKW327629 TUR327629:TUS327629 UEN327629:UEO327629 UOJ327629:UOK327629 UYF327629:UYG327629 VIB327629:VIC327629 VRX327629:VRY327629 WBT327629:WBU327629 WLP327629:WLQ327629 WVL327629:WVM327629 IZ393165:JA393165 SV393165:SW393165 ACR393165:ACS393165 AMN393165:AMO393165 AWJ393165:AWK393165 BGF393165:BGG393165 BQB393165:BQC393165 BZX393165:BZY393165 CJT393165:CJU393165 CTP393165:CTQ393165 DDL393165:DDM393165 DNH393165:DNI393165 DXD393165:DXE393165 EGZ393165:EHA393165 EQV393165:EQW393165 FAR393165:FAS393165 FKN393165:FKO393165 FUJ393165:FUK393165 GEF393165:GEG393165 GOB393165:GOC393165 GXX393165:GXY393165 HHT393165:HHU393165 HRP393165:HRQ393165 IBL393165:IBM393165 ILH393165:ILI393165 IVD393165:IVE393165 JEZ393165:JFA393165 JOV393165:JOW393165 JYR393165:JYS393165 KIN393165:KIO393165 KSJ393165:KSK393165 LCF393165:LCG393165 LMB393165:LMC393165 LVX393165:LVY393165 MFT393165:MFU393165 MPP393165:MPQ393165 MZL393165:MZM393165 NJH393165:NJI393165 NTD393165:NTE393165 OCZ393165:ODA393165 OMV393165:OMW393165 OWR393165:OWS393165 PGN393165:PGO393165 PQJ393165:PQK393165 QAF393165:QAG393165 QKB393165:QKC393165 QTX393165:QTY393165 RDT393165:RDU393165 RNP393165:RNQ393165 RXL393165:RXM393165 SHH393165:SHI393165 SRD393165:SRE393165 TAZ393165:TBA393165 TKV393165:TKW393165 TUR393165:TUS393165 UEN393165:UEO393165 UOJ393165:UOK393165 UYF393165:UYG393165 VIB393165:VIC393165 VRX393165:VRY393165 WBT393165:WBU393165 WLP393165:WLQ393165 WVL393165:WVM393165 IZ458701:JA458701 SV458701:SW458701 ACR458701:ACS458701 AMN458701:AMO458701 AWJ458701:AWK458701 BGF458701:BGG458701 BQB458701:BQC458701 BZX458701:BZY458701 CJT458701:CJU458701 CTP458701:CTQ458701 DDL458701:DDM458701 DNH458701:DNI458701 DXD458701:DXE458701 EGZ458701:EHA458701 EQV458701:EQW458701 FAR458701:FAS458701 FKN458701:FKO458701 FUJ458701:FUK458701 GEF458701:GEG458701 GOB458701:GOC458701 GXX458701:GXY458701 HHT458701:HHU458701 HRP458701:HRQ458701 IBL458701:IBM458701 ILH458701:ILI458701 IVD458701:IVE458701 JEZ458701:JFA458701 JOV458701:JOW458701 JYR458701:JYS458701 KIN458701:KIO458701 KSJ458701:KSK458701 LCF458701:LCG458701 LMB458701:LMC458701 LVX458701:LVY458701 MFT458701:MFU458701 MPP458701:MPQ458701 MZL458701:MZM458701 NJH458701:NJI458701 NTD458701:NTE458701 OCZ458701:ODA458701 OMV458701:OMW458701 OWR458701:OWS458701 PGN458701:PGO458701 PQJ458701:PQK458701 QAF458701:QAG458701 QKB458701:QKC458701 QTX458701:QTY458701 RDT458701:RDU458701 RNP458701:RNQ458701 RXL458701:RXM458701 SHH458701:SHI458701 SRD458701:SRE458701 TAZ458701:TBA458701 TKV458701:TKW458701 TUR458701:TUS458701 UEN458701:UEO458701 UOJ458701:UOK458701 UYF458701:UYG458701 VIB458701:VIC458701 VRX458701:VRY458701 WBT458701:WBU458701 WLP458701:WLQ458701 WVL458701:WVM458701 IZ524237:JA524237 SV524237:SW524237 ACR524237:ACS524237 AMN524237:AMO524237 AWJ524237:AWK524237 BGF524237:BGG524237 BQB524237:BQC524237 BZX524237:BZY524237 CJT524237:CJU524237 CTP524237:CTQ524237 DDL524237:DDM524237 DNH524237:DNI524237 DXD524237:DXE524237 EGZ524237:EHA524237 EQV524237:EQW524237 FAR524237:FAS524237 FKN524237:FKO524237 FUJ524237:FUK524237 GEF524237:GEG524237 GOB524237:GOC524237 GXX524237:GXY524237 HHT524237:HHU524237 HRP524237:HRQ524237 IBL524237:IBM524237 ILH524237:ILI524237 IVD524237:IVE524237 JEZ524237:JFA524237 JOV524237:JOW524237 JYR524237:JYS524237 KIN524237:KIO524237 KSJ524237:KSK524237 LCF524237:LCG524237 LMB524237:LMC524237 LVX524237:LVY524237 MFT524237:MFU524237 MPP524237:MPQ524237 MZL524237:MZM524237 NJH524237:NJI524237 NTD524237:NTE524237 OCZ524237:ODA524237 OMV524237:OMW524237 OWR524237:OWS524237 PGN524237:PGO524237 PQJ524237:PQK524237 QAF524237:QAG524237 QKB524237:QKC524237 QTX524237:QTY524237 RDT524237:RDU524237 RNP524237:RNQ524237 RXL524237:RXM524237 SHH524237:SHI524237 SRD524237:SRE524237 TAZ524237:TBA524237 TKV524237:TKW524237 TUR524237:TUS524237 UEN524237:UEO524237 UOJ524237:UOK524237 UYF524237:UYG524237 VIB524237:VIC524237 VRX524237:VRY524237 WBT524237:WBU524237 WLP524237:WLQ524237 WVL524237:WVM524237 IZ589773:JA589773 SV589773:SW589773 ACR589773:ACS589773 AMN589773:AMO589773 AWJ589773:AWK589773 BGF589773:BGG589773 BQB589773:BQC589773 BZX589773:BZY589773 CJT589773:CJU589773 CTP589773:CTQ589773 DDL589773:DDM589773 DNH589773:DNI589773 DXD589773:DXE589773 EGZ589773:EHA589773 EQV589773:EQW589773 FAR589773:FAS589773 FKN589773:FKO589773 FUJ589773:FUK589773 GEF589773:GEG589773 GOB589773:GOC589773 GXX589773:GXY589773 HHT589773:HHU589773 HRP589773:HRQ589773 IBL589773:IBM589773 ILH589773:ILI589773 IVD589773:IVE589773 JEZ589773:JFA589773 JOV589773:JOW589773 JYR589773:JYS589773 KIN589773:KIO589773 KSJ589773:KSK589773 LCF589773:LCG589773 LMB589773:LMC589773 LVX589773:LVY589773 MFT589773:MFU589773 MPP589773:MPQ589773 MZL589773:MZM589773 NJH589773:NJI589773 NTD589773:NTE589773 OCZ589773:ODA589773 OMV589773:OMW589773 OWR589773:OWS589773 PGN589773:PGO589773 PQJ589773:PQK589773 QAF589773:QAG589773 QKB589773:QKC589773 QTX589773:QTY589773 RDT589773:RDU589773 RNP589773:RNQ589773 RXL589773:RXM589773 SHH589773:SHI589773 SRD589773:SRE589773 TAZ589773:TBA589773 TKV589773:TKW589773 TUR589773:TUS589773 UEN589773:UEO589773 UOJ589773:UOK589773 UYF589773:UYG589773 VIB589773:VIC589773 VRX589773:VRY589773 WBT589773:WBU589773 WLP589773:WLQ589773 WVL589773:WVM589773 IZ655309:JA655309 SV655309:SW655309 ACR655309:ACS655309 AMN655309:AMO655309 AWJ655309:AWK655309 BGF655309:BGG655309 BQB655309:BQC655309 BZX655309:BZY655309 CJT655309:CJU655309 CTP655309:CTQ655309 DDL655309:DDM655309 DNH655309:DNI655309 DXD655309:DXE655309 EGZ655309:EHA655309 EQV655309:EQW655309 FAR655309:FAS655309 FKN655309:FKO655309 FUJ655309:FUK655309 GEF655309:GEG655309 GOB655309:GOC655309 GXX655309:GXY655309 HHT655309:HHU655309 HRP655309:HRQ655309 IBL655309:IBM655309 ILH655309:ILI655309 IVD655309:IVE655309 JEZ655309:JFA655309 JOV655309:JOW655309 JYR655309:JYS655309 KIN655309:KIO655309 KSJ655309:KSK655309 LCF655309:LCG655309 LMB655309:LMC655309 LVX655309:LVY655309 MFT655309:MFU655309 MPP655309:MPQ655309 MZL655309:MZM655309 NJH655309:NJI655309 NTD655309:NTE655309 OCZ655309:ODA655309 OMV655309:OMW655309 OWR655309:OWS655309 PGN655309:PGO655309 PQJ655309:PQK655309 QAF655309:QAG655309 QKB655309:QKC655309 QTX655309:QTY655309 RDT655309:RDU655309 RNP655309:RNQ655309 RXL655309:RXM655309 SHH655309:SHI655309 SRD655309:SRE655309 TAZ655309:TBA655309 TKV655309:TKW655309 TUR655309:TUS655309 UEN655309:UEO655309 UOJ655309:UOK655309 UYF655309:UYG655309 VIB655309:VIC655309 VRX655309:VRY655309 WBT655309:WBU655309 WLP655309:WLQ655309 WVL655309:WVM655309 IZ720845:JA720845 SV720845:SW720845 ACR720845:ACS720845 AMN720845:AMO720845 AWJ720845:AWK720845 BGF720845:BGG720845 BQB720845:BQC720845 BZX720845:BZY720845 CJT720845:CJU720845 CTP720845:CTQ720845 DDL720845:DDM720845 DNH720845:DNI720845 DXD720845:DXE720845 EGZ720845:EHA720845 EQV720845:EQW720845 FAR720845:FAS720845 FKN720845:FKO720845 FUJ720845:FUK720845 GEF720845:GEG720845 GOB720845:GOC720845 GXX720845:GXY720845 HHT720845:HHU720845 HRP720845:HRQ720845 IBL720845:IBM720845 ILH720845:ILI720845 IVD720845:IVE720845 JEZ720845:JFA720845 JOV720845:JOW720845 JYR720845:JYS720845 KIN720845:KIO720845 KSJ720845:KSK720845 LCF720845:LCG720845 LMB720845:LMC720845 LVX720845:LVY720845 MFT720845:MFU720845 MPP720845:MPQ720845 MZL720845:MZM720845 NJH720845:NJI720845 NTD720845:NTE720845 OCZ720845:ODA720845 OMV720845:OMW720845 OWR720845:OWS720845 PGN720845:PGO720845 PQJ720845:PQK720845 QAF720845:QAG720845 QKB720845:QKC720845 QTX720845:QTY720845 RDT720845:RDU720845 RNP720845:RNQ720845 RXL720845:RXM720845 SHH720845:SHI720845 SRD720845:SRE720845 TAZ720845:TBA720845 TKV720845:TKW720845 TUR720845:TUS720845 UEN720845:UEO720845 UOJ720845:UOK720845 UYF720845:UYG720845 VIB720845:VIC720845 VRX720845:VRY720845 WBT720845:WBU720845 WLP720845:WLQ720845 WVL720845:WVM720845 IZ786381:JA786381 SV786381:SW786381 ACR786381:ACS786381 AMN786381:AMO786381 AWJ786381:AWK786381 BGF786381:BGG786381 BQB786381:BQC786381 BZX786381:BZY786381 CJT786381:CJU786381 CTP786381:CTQ786381 DDL786381:DDM786381 DNH786381:DNI786381 DXD786381:DXE786381 EGZ786381:EHA786381 EQV786381:EQW786381 FAR786381:FAS786381 FKN786381:FKO786381 FUJ786381:FUK786381 GEF786381:GEG786381 GOB786381:GOC786381 GXX786381:GXY786381 HHT786381:HHU786381 HRP786381:HRQ786381 IBL786381:IBM786381 ILH786381:ILI786381 IVD786381:IVE786381 JEZ786381:JFA786381 JOV786381:JOW786381 JYR786381:JYS786381 KIN786381:KIO786381 KSJ786381:KSK786381 LCF786381:LCG786381 LMB786381:LMC786381 LVX786381:LVY786381 MFT786381:MFU786381 MPP786381:MPQ786381 MZL786381:MZM786381 NJH786381:NJI786381 NTD786381:NTE786381 OCZ786381:ODA786381 OMV786381:OMW786381 OWR786381:OWS786381 PGN786381:PGO786381 PQJ786381:PQK786381 QAF786381:QAG786381 QKB786381:QKC786381 QTX786381:QTY786381 RDT786381:RDU786381 RNP786381:RNQ786381 RXL786381:RXM786381 SHH786381:SHI786381 SRD786381:SRE786381 TAZ786381:TBA786381 TKV786381:TKW786381 TUR786381:TUS786381 UEN786381:UEO786381 UOJ786381:UOK786381 UYF786381:UYG786381 VIB786381:VIC786381 VRX786381:VRY786381 WBT786381:WBU786381 WLP786381:WLQ786381 WVL786381:WVM786381 IZ851917:JA851917 SV851917:SW851917 ACR851917:ACS851917 AMN851917:AMO851917 AWJ851917:AWK851917 BGF851917:BGG851917 BQB851917:BQC851917 BZX851917:BZY851917 CJT851917:CJU851917 CTP851917:CTQ851917 DDL851917:DDM851917 DNH851917:DNI851917 DXD851917:DXE851917 EGZ851917:EHA851917 EQV851917:EQW851917 FAR851917:FAS851917 FKN851917:FKO851917 FUJ851917:FUK851917 GEF851917:GEG851917 GOB851917:GOC851917 GXX851917:GXY851917 HHT851917:HHU851917 HRP851917:HRQ851917 IBL851917:IBM851917 ILH851917:ILI851917 IVD851917:IVE851917 JEZ851917:JFA851917 JOV851917:JOW851917 JYR851917:JYS851917 KIN851917:KIO851917 KSJ851917:KSK851917 LCF851917:LCG851917 LMB851917:LMC851917 LVX851917:LVY851917 MFT851917:MFU851917 MPP851917:MPQ851917 MZL851917:MZM851917 NJH851917:NJI851917 NTD851917:NTE851917 OCZ851917:ODA851917 OMV851917:OMW851917 OWR851917:OWS851917 PGN851917:PGO851917 PQJ851917:PQK851917 QAF851917:QAG851917 QKB851917:QKC851917 QTX851917:QTY851917 RDT851917:RDU851917 RNP851917:RNQ851917 RXL851917:RXM851917 SHH851917:SHI851917 SRD851917:SRE851917 TAZ851917:TBA851917 TKV851917:TKW851917 TUR851917:TUS851917 UEN851917:UEO851917 UOJ851917:UOK851917 UYF851917:UYG851917 VIB851917:VIC851917 VRX851917:VRY851917 WBT851917:WBU851917 WLP851917:WLQ851917 WVL851917:WVM851917 IZ917453:JA917453 SV917453:SW917453 ACR917453:ACS917453 AMN917453:AMO917453 AWJ917453:AWK917453 BGF917453:BGG917453 BQB917453:BQC917453 BZX917453:BZY917453 CJT917453:CJU917453 CTP917453:CTQ917453 DDL917453:DDM917453 DNH917453:DNI917453 DXD917453:DXE917453 EGZ917453:EHA917453 EQV917453:EQW917453 FAR917453:FAS917453 FKN917453:FKO917453 FUJ917453:FUK917453 GEF917453:GEG917453 GOB917453:GOC917453 GXX917453:GXY917453 HHT917453:HHU917453 HRP917453:HRQ917453 IBL917453:IBM917453 ILH917453:ILI917453 IVD917453:IVE917453 JEZ917453:JFA917453 JOV917453:JOW917453 JYR917453:JYS917453 KIN917453:KIO917453 KSJ917453:KSK917453 LCF917453:LCG917453 LMB917453:LMC917453 LVX917453:LVY917453 MFT917453:MFU917453 MPP917453:MPQ917453 MZL917453:MZM917453 NJH917453:NJI917453 NTD917453:NTE917453 OCZ917453:ODA917453 OMV917453:OMW917453 OWR917453:OWS917453 PGN917453:PGO917453 PQJ917453:PQK917453 QAF917453:QAG917453 QKB917453:QKC917453 QTX917453:QTY917453 RDT917453:RDU917453 RNP917453:RNQ917453 RXL917453:RXM917453 SHH917453:SHI917453 SRD917453:SRE917453 TAZ917453:TBA917453 TKV917453:TKW917453 TUR917453:TUS917453 UEN917453:UEO917453 UOJ917453:UOK917453 UYF917453:UYG917453 VIB917453:VIC917453 VRX917453:VRY917453 WBT917453:WBU917453 WLP917453:WLQ917453 WVL917453:WVM917453 IZ982989:JA982989 SV982989:SW982989 ACR982989:ACS982989 AMN982989:AMO982989 AWJ982989:AWK982989 BGF982989:BGG982989 BQB982989:BQC982989 BZX982989:BZY982989 CJT982989:CJU982989 CTP982989:CTQ982989 DDL982989:DDM982989 DNH982989:DNI982989 DXD982989:DXE982989 EGZ982989:EHA982989 EQV982989:EQW982989 FAR982989:FAS982989 FKN982989:FKO982989 FUJ982989:FUK982989 GEF982989:GEG982989 GOB982989:GOC982989 GXX982989:GXY982989 HHT982989:HHU982989 HRP982989:HRQ982989 IBL982989:IBM982989 ILH982989:ILI982989 IVD982989:IVE982989 JEZ982989:JFA982989 JOV982989:JOW982989 JYR982989:JYS982989 KIN982989:KIO982989 KSJ982989:KSK982989 LCF982989:LCG982989 LMB982989:LMC982989 LVX982989:LVY982989 MFT982989:MFU982989 MPP982989:MPQ982989 MZL982989:MZM982989 NJH982989:NJI982989 NTD982989:NTE982989 OCZ982989:ODA982989 OMV982989:OMW982989 OWR982989:OWS982989 PGN982989:PGO982989 PQJ982989:PQK982989 QAF982989:QAG982989 QKB982989:QKC982989 QTX982989:QTY982989 RDT982989:RDU982989 RNP982989:RNQ982989 RXL982989:RXM982989 SHH982989:SHI982989 SRD982989:SRE982989 TAZ982989:TBA982989 TKV982989:TKW982989 TUR982989:TUS982989 UEN982989:UEO982989 UOJ982989:UOK982989 UYF982989:UYG982989 VIB982989:VIC982989 VRX982989:VRY982989 WBT982989:WBU982989 WLP982989:WLQ982989 WVL982989:WVM982989 IZ65477:JA65481 SV65477:SW65481 ACR65477:ACS65481 AMN65477:AMO65481 AWJ65477:AWK65481 BGF65477:BGG65481 BQB65477:BQC65481 BZX65477:BZY65481 CJT65477:CJU65481 CTP65477:CTQ65481 DDL65477:DDM65481 DNH65477:DNI65481 DXD65477:DXE65481 EGZ65477:EHA65481 EQV65477:EQW65481 FAR65477:FAS65481 FKN65477:FKO65481 FUJ65477:FUK65481 GEF65477:GEG65481 GOB65477:GOC65481 GXX65477:GXY65481 HHT65477:HHU65481 HRP65477:HRQ65481 IBL65477:IBM65481 ILH65477:ILI65481 IVD65477:IVE65481 JEZ65477:JFA65481 JOV65477:JOW65481 JYR65477:JYS65481 KIN65477:KIO65481 KSJ65477:KSK65481 LCF65477:LCG65481 LMB65477:LMC65481 LVX65477:LVY65481 MFT65477:MFU65481 MPP65477:MPQ65481 MZL65477:MZM65481 NJH65477:NJI65481 NTD65477:NTE65481 OCZ65477:ODA65481 OMV65477:OMW65481 OWR65477:OWS65481 PGN65477:PGO65481 PQJ65477:PQK65481 QAF65477:QAG65481 QKB65477:QKC65481 QTX65477:QTY65481 RDT65477:RDU65481 RNP65477:RNQ65481 RXL65477:RXM65481 SHH65477:SHI65481 SRD65477:SRE65481 TAZ65477:TBA65481 TKV65477:TKW65481 TUR65477:TUS65481 UEN65477:UEO65481 UOJ65477:UOK65481 UYF65477:UYG65481 VIB65477:VIC65481 VRX65477:VRY65481 WBT65477:WBU65481 WLP65477:WLQ65481 WVL65477:WVM65481 IZ131013:JA131017 SV131013:SW131017 ACR131013:ACS131017 AMN131013:AMO131017 AWJ131013:AWK131017 BGF131013:BGG131017 BQB131013:BQC131017 BZX131013:BZY131017 CJT131013:CJU131017 CTP131013:CTQ131017 DDL131013:DDM131017 DNH131013:DNI131017 DXD131013:DXE131017 EGZ131013:EHA131017 EQV131013:EQW131017 FAR131013:FAS131017 FKN131013:FKO131017 FUJ131013:FUK131017 GEF131013:GEG131017 GOB131013:GOC131017 GXX131013:GXY131017 HHT131013:HHU131017 HRP131013:HRQ131017 IBL131013:IBM131017 ILH131013:ILI131017 IVD131013:IVE131017 JEZ131013:JFA131017 JOV131013:JOW131017 JYR131013:JYS131017 KIN131013:KIO131017 KSJ131013:KSK131017 LCF131013:LCG131017 LMB131013:LMC131017 LVX131013:LVY131017 MFT131013:MFU131017 MPP131013:MPQ131017 MZL131013:MZM131017 NJH131013:NJI131017 NTD131013:NTE131017 OCZ131013:ODA131017 OMV131013:OMW131017 OWR131013:OWS131017 PGN131013:PGO131017 PQJ131013:PQK131017 QAF131013:QAG131017 QKB131013:QKC131017 QTX131013:QTY131017 RDT131013:RDU131017 RNP131013:RNQ131017 RXL131013:RXM131017 SHH131013:SHI131017 SRD131013:SRE131017 TAZ131013:TBA131017 TKV131013:TKW131017 TUR131013:TUS131017 UEN131013:UEO131017 UOJ131013:UOK131017 UYF131013:UYG131017 VIB131013:VIC131017 VRX131013:VRY131017 WBT131013:WBU131017 WLP131013:WLQ131017 WVL131013:WVM131017 IZ196549:JA196553 SV196549:SW196553 ACR196549:ACS196553 AMN196549:AMO196553 AWJ196549:AWK196553 BGF196549:BGG196553 BQB196549:BQC196553 BZX196549:BZY196553 CJT196549:CJU196553 CTP196549:CTQ196553 DDL196549:DDM196553 DNH196549:DNI196553 DXD196549:DXE196553 EGZ196549:EHA196553 EQV196549:EQW196553 FAR196549:FAS196553 FKN196549:FKO196553 FUJ196549:FUK196553 GEF196549:GEG196553 GOB196549:GOC196553 GXX196549:GXY196553 HHT196549:HHU196553 HRP196549:HRQ196553 IBL196549:IBM196553 ILH196549:ILI196553 IVD196549:IVE196553 JEZ196549:JFA196553 JOV196549:JOW196553 JYR196549:JYS196553 KIN196549:KIO196553 KSJ196549:KSK196553 LCF196549:LCG196553 LMB196549:LMC196553 LVX196549:LVY196553 MFT196549:MFU196553 MPP196549:MPQ196553 MZL196549:MZM196553 NJH196549:NJI196553 NTD196549:NTE196553 OCZ196549:ODA196553 OMV196549:OMW196553 OWR196549:OWS196553 PGN196549:PGO196553 PQJ196549:PQK196553 QAF196549:QAG196553 QKB196549:QKC196553 QTX196549:QTY196553 RDT196549:RDU196553 RNP196549:RNQ196553 RXL196549:RXM196553 SHH196549:SHI196553 SRD196549:SRE196553 TAZ196549:TBA196553 TKV196549:TKW196553 TUR196549:TUS196553 UEN196549:UEO196553 UOJ196549:UOK196553 UYF196549:UYG196553 VIB196549:VIC196553 VRX196549:VRY196553 WBT196549:WBU196553 WLP196549:WLQ196553 WVL196549:WVM196553 IZ262085:JA262089 SV262085:SW262089 ACR262085:ACS262089 AMN262085:AMO262089 AWJ262085:AWK262089 BGF262085:BGG262089 BQB262085:BQC262089 BZX262085:BZY262089 CJT262085:CJU262089 CTP262085:CTQ262089 DDL262085:DDM262089 DNH262085:DNI262089 DXD262085:DXE262089 EGZ262085:EHA262089 EQV262085:EQW262089 FAR262085:FAS262089 FKN262085:FKO262089 FUJ262085:FUK262089 GEF262085:GEG262089 GOB262085:GOC262089 GXX262085:GXY262089 HHT262085:HHU262089 HRP262085:HRQ262089 IBL262085:IBM262089 ILH262085:ILI262089 IVD262085:IVE262089 JEZ262085:JFA262089 JOV262085:JOW262089 JYR262085:JYS262089 KIN262085:KIO262089 KSJ262085:KSK262089 LCF262085:LCG262089 LMB262085:LMC262089 LVX262085:LVY262089 MFT262085:MFU262089 MPP262085:MPQ262089 MZL262085:MZM262089 NJH262085:NJI262089 NTD262085:NTE262089 OCZ262085:ODA262089 OMV262085:OMW262089 OWR262085:OWS262089 PGN262085:PGO262089 PQJ262085:PQK262089 QAF262085:QAG262089 QKB262085:QKC262089 QTX262085:QTY262089 RDT262085:RDU262089 RNP262085:RNQ262089 RXL262085:RXM262089 SHH262085:SHI262089 SRD262085:SRE262089 TAZ262085:TBA262089 TKV262085:TKW262089 TUR262085:TUS262089 UEN262085:UEO262089 UOJ262085:UOK262089 UYF262085:UYG262089 VIB262085:VIC262089 VRX262085:VRY262089 WBT262085:WBU262089 WLP262085:WLQ262089 WVL262085:WVM262089 IZ327621:JA327625 SV327621:SW327625 ACR327621:ACS327625 AMN327621:AMO327625 AWJ327621:AWK327625 BGF327621:BGG327625 BQB327621:BQC327625 BZX327621:BZY327625 CJT327621:CJU327625 CTP327621:CTQ327625 DDL327621:DDM327625 DNH327621:DNI327625 DXD327621:DXE327625 EGZ327621:EHA327625 EQV327621:EQW327625 FAR327621:FAS327625 FKN327621:FKO327625 FUJ327621:FUK327625 GEF327621:GEG327625 GOB327621:GOC327625 GXX327621:GXY327625 HHT327621:HHU327625 HRP327621:HRQ327625 IBL327621:IBM327625 ILH327621:ILI327625 IVD327621:IVE327625 JEZ327621:JFA327625 JOV327621:JOW327625 JYR327621:JYS327625 KIN327621:KIO327625 KSJ327621:KSK327625 LCF327621:LCG327625 LMB327621:LMC327625 LVX327621:LVY327625 MFT327621:MFU327625 MPP327621:MPQ327625 MZL327621:MZM327625 NJH327621:NJI327625 NTD327621:NTE327625 OCZ327621:ODA327625 OMV327621:OMW327625 OWR327621:OWS327625 PGN327621:PGO327625 PQJ327621:PQK327625 QAF327621:QAG327625 QKB327621:QKC327625 QTX327621:QTY327625 RDT327621:RDU327625 RNP327621:RNQ327625 RXL327621:RXM327625 SHH327621:SHI327625 SRD327621:SRE327625 TAZ327621:TBA327625 TKV327621:TKW327625 TUR327621:TUS327625 UEN327621:UEO327625 UOJ327621:UOK327625 UYF327621:UYG327625 VIB327621:VIC327625 VRX327621:VRY327625 WBT327621:WBU327625 WLP327621:WLQ327625 WVL327621:WVM327625 IZ393157:JA393161 SV393157:SW393161 ACR393157:ACS393161 AMN393157:AMO393161 AWJ393157:AWK393161 BGF393157:BGG393161 BQB393157:BQC393161 BZX393157:BZY393161 CJT393157:CJU393161 CTP393157:CTQ393161 DDL393157:DDM393161 DNH393157:DNI393161 DXD393157:DXE393161 EGZ393157:EHA393161 EQV393157:EQW393161 FAR393157:FAS393161 FKN393157:FKO393161 FUJ393157:FUK393161 GEF393157:GEG393161 GOB393157:GOC393161 GXX393157:GXY393161 HHT393157:HHU393161 HRP393157:HRQ393161 IBL393157:IBM393161 ILH393157:ILI393161 IVD393157:IVE393161 JEZ393157:JFA393161 JOV393157:JOW393161 JYR393157:JYS393161 KIN393157:KIO393161 KSJ393157:KSK393161 LCF393157:LCG393161 LMB393157:LMC393161 LVX393157:LVY393161 MFT393157:MFU393161 MPP393157:MPQ393161 MZL393157:MZM393161 NJH393157:NJI393161 NTD393157:NTE393161 OCZ393157:ODA393161 OMV393157:OMW393161 OWR393157:OWS393161 PGN393157:PGO393161 PQJ393157:PQK393161 QAF393157:QAG393161 QKB393157:QKC393161 QTX393157:QTY393161 RDT393157:RDU393161 RNP393157:RNQ393161 RXL393157:RXM393161 SHH393157:SHI393161 SRD393157:SRE393161 TAZ393157:TBA393161 TKV393157:TKW393161 TUR393157:TUS393161 UEN393157:UEO393161 UOJ393157:UOK393161 UYF393157:UYG393161 VIB393157:VIC393161 VRX393157:VRY393161 WBT393157:WBU393161 WLP393157:WLQ393161 WVL393157:WVM393161 IZ458693:JA458697 SV458693:SW458697 ACR458693:ACS458697 AMN458693:AMO458697 AWJ458693:AWK458697 BGF458693:BGG458697 BQB458693:BQC458697 BZX458693:BZY458697 CJT458693:CJU458697 CTP458693:CTQ458697 DDL458693:DDM458697 DNH458693:DNI458697 DXD458693:DXE458697 EGZ458693:EHA458697 EQV458693:EQW458697 FAR458693:FAS458697 FKN458693:FKO458697 FUJ458693:FUK458697 GEF458693:GEG458697 GOB458693:GOC458697 GXX458693:GXY458697 HHT458693:HHU458697 HRP458693:HRQ458697 IBL458693:IBM458697 ILH458693:ILI458697 IVD458693:IVE458697 JEZ458693:JFA458697 JOV458693:JOW458697 JYR458693:JYS458697 KIN458693:KIO458697 KSJ458693:KSK458697 LCF458693:LCG458697 LMB458693:LMC458697 LVX458693:LVY458697 MFT458693:MFU458697 MPP458693:MPQ458697 MZL458693:MZM458697 NJH458693:NJI458697 NTD458693:NTE458697 OCZ458693:ODA458697 OMV458693:OMW458697 OWR458693:OWS458697 PGN458693:PGO458697 PQJ458693:PQK458697 QAF458693:QAG458697 QKB458693:QKC458697 QTX458693:QTY458697 RDT458693:RDU458697 RNP458693:RNQ458697 RXL458693:RXM458697 SHH458693:SHI458697 SRD458693:SRE458697 TAZ458693:TBA458697 TKV458693:TKW458697 TUR458693:TUS458697 UEN458693:UEO458697 UOJ458693:UOK458697 UYF458693:UYG458697 VIB458693:VIC458697 VRX458693:VRY458697 WBT458693:WBU458697 WLP458693:WLQ458697 WVL458693:WVM458697 IZ524229:JA524233 SV524229:SW524233 ACR524229:ACS524233 AMN524229:AMO524233 AWJ524229:AWK524233 BGF524229:BGG524233 BQB524229:BQC524233 BZX524229:BZY524233 CJT524229:CJU524233 CTP524229:CTQ524233 DDL524229:DDM524233 DNH524229:DNI524233 DXD524229:DXE524233 EGZ524229:EHA524233 EQV524229:EQW524233 FAR524229:FAS524233 FKN524229:FKO524233 FUJ524229:FUK524233 GEF524229:GEG524233 GOB524229:GOC524233 GXX524229:GXY524233 HHT524229:HHU524233 HRP524229:HRQ524233 IBL524229:IBM524233 ILH524229:ILI524233 IVD524229:IVE524233 JEZ524229:JFA524233 JOV524229:JOW524233 JYR524229:JYS524233 KIN524229:KIO524233 KSJ524229:KSK524233 LCF524229:LCG524233 LMB524229:LMC524233 LVX524229:LVY524233 MFT524229:MFU524233 MPP524229:MPQ524233 MZL524229:MZM524233 NJH524229:NJI524233 NTD524229:NTE524233 OCZ524229:ODA524233 OMV524229:OMW524233 OWR524229:OWS524233 PGN524229:PGO524233 PQJ524229:PQK524233 QAF524229:QAG524233 QKB524229:QKC524233 QTX524229:QTY524233 RDT524229:RDU524233 RNP524229:RNQ524233 RXL524229:RXM524233 SHH524229:SHI524233 SRD524229:SRE524233 TAZ524229:TBA524233 TKV524229:TKW524233 TUR524229:TUS524233 UEN524229:UEO524233 UOJ524229:UOK524233 UYF524229:UYG524233 VIB524229:VIC524233 VRX524229:VRY524233 WBT524229:WBU524233 WLP524229:WLQ524233 WVL524229:WVM524233 IZ589765:JA589769 SV589765:SW589769 ACR589765:ACS589769 AMN589765:AMO589769 AWJ589765:AWK589769 BGF589765:BGG589769 BQB589765:BQC589769 BZX589765:BZY589769 CJT589765:CJU589769 CTP589765:CTQ589769 DDL589765:DDM589769 DNH589765:DNI589769 DXD589765:DXE589769 EGZ589765:EHA589769 EQV589765:EQW589769 FAR589765:FAS589769 FKN589765:FKO589769 FUJ589765:FUK589769 GEF589765:GEG589769 GOB589765:GOC589769 GXX589765:GXY589769 HHT589765:HHU589769 HRP589765:HRQ589769 IBL589765:IBM589769 ILH589765:ILI589769 IVD589765:IVE589769 JEZ589765:JFA589769 JOV589765:JOW589769 JYR589765:JYS589769 KIN589765:KIO589769 KSJ589765:KSK589769 LCF589765:LCG589769 LMB589765:LMC589769 LVX589765:LVY589769 MFT589765:MFU589769 MPP589765:MPQ589769 MZL589765:MZM589769 NJH589765:NJI589769 NTD589765:NTE589769 OCZ589765:ODA589769 OMV589765:OMW589769 OWR589765:OWS589769 PGN589765:PGO589769 PQJ589765:PQK589769 QAF589765:QAG589769 QKB589765:QKC589769 QTX589765:QTY589769 RDT589765:RDU589769 RNP589765:RNQ589769 RXL589765:RXM589769 SHH589765:SHI589769 SRD589765:SRE589769 TAZ589765:TBA589769 TKV589765:TKW589769 TUR589765:TUS589769 UEN589765:UEO589769 UOJ589765:UOK589769 UYF589765:UYG589769 VIB589765:VIC589769 VRX589765:VRY589769 WBT589765:WBU589769 WLP589765:WLQ589769 WVL589765:WVM589769 IZ655301:JA655305 SV655301:SW655305 ACR655301:ACS655305 AMN655301:AMO655305 AWJ655301:AWK655305 BGF655301:BGG655305 BQB655301:BQC655305 BZX655301:BZY655305 CJT655301:CJU655305 CTP655301:CTQ655305 DDL655301:DDM655305 DNH655301:DNI655305 DXD655301:DXE655305 EGZ655301:EHA655305 EQV655301:EQW655305 FAR655301:FAS655305 FKN655301:FKO655305 FUJ655301:FUK655305 GEF655301:GEG655305 GOB655301:GOC655305 GXX655301:GXY655305 HHT655301:HHU655305 HRP655301:HRQ655305 IBL655301:IBM655305 ILH655301:ILI655305 IVD655301:IVE655305 JEZ655301:JFA655305 JOV655301:JOW655305 JYR655301:JYS655305 KIN655301:KIO655305 KSJ655301:KSK655305 LCF655301:LCG655305 LMB655301:LMC655305 LVX655301:LVY655305 MFT655301:MFU655305 MPP655301:MPQ655305 MZL655301:MZM655305 NJH655301:NJI655305 NTD655301:NTE655305 OCZ655301:ODA655305 OMV655301:OMW655305 OWR655301:OWS655305 PGN655301:PGO655305 PQJ655301:PQK655305 QAF655301:QAG655305 QKB655301:QKC655305 QTX655301:QTY655305 RDT655301:RDU655305 RNP655301:RNQ655305 RXL655301:RXM655305 SHH655301:SHI655305 SRD655301:SRE655305 TAZ655301:TBA655305 TKV655301:TKW655305 TUR655301:TUS655305 UEN655301:UEO655305 UOJ655301:UOK655305 UYF655301:UYG655305 VIB655301:VIC655305 VRX655301:VRY655305 WBT655301:WBU655305 WLP655301:WLQ655305 WVL655301:WVM655305 IZ720837:JA720841 SV720837:SW720841 ACR720837:ACS720841 AMN720837:AMO720841 AWJ720837:AWK720841 BGF720837:BGG720841 BQB720837:BQC720841 BZX720837:BZY720841 CJT720837:CJU720841 CTP720837:CTQ720841 DDL720837:DDM720841 DNH720837:DNI720841 DXD720837:DXE720841 EGZ720837:EHA720841 EQV720837:EQW720841 FAR720837:FAS720841 FKN720837:FKO720841 FUJ720837:FUK720841 GEF720837:GEG720841 GOB720837:GOC720841 GXX720837:GXY720841 HHT720837:HHU720841 HRP720837:HRQ720841 IBL720837:IBM720841 ILH720837:ILI720841 IVD720837:IVE720841 JEZ720837:JFA720841 JOV720837:JOW720841 JYR720837:JYS720841 KIN720837:KIO720841 KSJ720837:KSK720841 LCF720837:LCG720841 LMB720837:LMC720841 LVX720837:LVY720841 MFT720837:MFU720841 MPP720837:MPQ720841 MZL720837:MZM720841 NJH720837:NJI720841 NTD720837:NTE720841 OCZ720837:ODA720841 OMV720837:OMW720841 OWR720837:OWS720841 PGN720837:PGO720841 PQJ720837:PQK720841 QAF720837:QAG720841 QKB720837:QKC720841 QTX720837:QTY720841 RDT720837:RDU720841 RNP720837:RNQ720841 RXL720837:RXM720841 SHH720837:SHI720841 SRD720837:SRE720841 TAZ720837:TBA720841 TKV720837:TKW720841 TUR720837:TUS720841 UEN720837:UEO720841 UOJ720837:UOK720841 UYF720837:UYG720841 VIB720837:VIC720841 VRX720837:VRY720841 WBT720837:WBU720841 WLP720837:WLQ720841 WVL720837:WVM720841 IZ786373:JA786377 SV786373:SW786377 ACR786373:ACS786377 AMN786373:AMO786377 AWJ786373:AWK786377 BGF786373:BGG786377 BQB786373:BQC786377 BZX786373:BZY786377 CJT786373:CJU786377 CTP786373:CTQ786377 DDL786373:DDM786377 DNH786373:DNI786377 DXD786373:DXE786377 EGZ786373:EHA786377 EQV786373:EQW786377 FAR786373:FAS786377 FKN786373:FKO786377 FUJ786373:FUK786377 GEF786373:GEG786377 GOB786373:GOC786377 GXX786373:GXY786377 HHT786373:HHU786377 HRP786373:HRQ786377 IBL786373:IBM786377 ILH786373:ILI786377 IVD786373:IVE786377 JEZ786373:JFA786377 JOV786373:JOW786377 JYR786373:JYS786377 KIN786373:KIO786377 KSJ786373:KSK786377 LCF786373:LCG786377 LMB786373:LMC786377 LVX786373:LVY786377 MFT786373:MFU786377 MPP786373:MPQ786377 MZL786373:MZM786377 NJH786373:NJI786377 NTD786373:NTE786377 OCZ786373:ODA786377 OMV786373:OMW786377 OWR786373:OWS786377 PGN786373:PGO786377 PQJ786373:PQK786377 QAF786373:QAG786377 QKB786373:QKC786377 QTX786373:QTY786377 RDT786373:RDU786377 RNP786373:RNQ786377 RXL786373:RXM786377 SHH786373:SHI786377 SRD786373:SRE786377 TAZ786373:TBA786377 TKV786373:TKW786377 TUR786373:TUS786377 UEN786373:UEO786377 UOJ786373:UOK786377 UYF786373:UYG786377 VIB786373:VIC786377 VRX786373:VRY786377 WBT786373:WBU786377 WLP786373:WLQ786377 WVL786373:WVM786377 IZ851909:JA851913 SV851909:SW851913 ACR851909:ACS851913 AMN851909:AMO851913 AWJ851909:AWK851913 BGF851909:BGG851913 BQB851909:BQC851913 BZX851909:BZY851913 CJT851909:CJU851913 CTP851909:CTQ851913 DDL851909:DDM851913 DNH851909:DNI851913 DXD851909:DXE851913 EGZ851909:EHA851913 EQV851909:EQW851913 FAR851909:FAS851913 FKN851909:FKO851913 FUJ851909:FUK851913 GEF851909:GEG851913 GOB851909:GOC851913 GXX851909:GXY851913 HHT851909:HHU851913 HRP851909:HRQ851913 IBL851909:IBM851913 ILH851909:ILI851913 IVD851909:IVE851913 JEZ851909:JFA851913 JOV851909:JOW851913 JYR851909:JYS851913 KIN851909:KIO851913 KSJ851909:KSK851913 LCF851909:LCG851913 LMB851909:LMC851913 LVX851909:LVY851913 MFT851909:MFU851913 MPP851909:MPQ851913 MZL851909:MZM851913 NJH851909:NJI851913 NTD851909:NTE851913 OCZ851909:ODA851913 OMV851909:OMW851913 OWR851909:OWS851913 PGN851909:PGO851913 PQJ851909:PQK851913 QAF851909:QAG851913 QKB851909:QKC851913 QTX851909:QTY851913 RDT851909:RDU851913 RNP851909:RNQ851913 RXL851909:RXM851913 SHH851909:SHI851913 SRD851909:SRE851913 TAZ851909:TBA851913 TKV851909:TKW851913 TUR851909:TUS851913 UEN851909:UEO851913 UOJ851909:UOK851913 UYF851909:UYG851913 VIB851909:VIC851913 VRX851909:VRY851913 WBT851909:WBU851913 WLP851909:WLQ851913 WVL851909:WVM851913 IZ917445:JA917449 SV917445:SW917449 ACR917445:ACS917449 AMN917445:AMO917449 AWJ917445:AWK917449 BGF917445:BGG917449 BQB917445:BQC917449 BZX917445:BZY917449 CJT917445:CJU917449 CTP917445:CTQ917449 DDL917445:DDM917449 DNH917445:DNI917449 DXD917445:DXE917449 EGZ917445:EHA917449 EQV917445:EQW917449 FAR917445:FAS917449 FKN917445:FKO917449 FUJ917445:FUK917449 GEF917445:GEG917449 GOB917445:GOC917449 GXX917445:GXY917449 HHT917445:HHU917449 HRP917445:HRQ917449 IBL917445:IBM917449 ILH917445:ILI917449 IVD917445:IVE917449 JEZ917445:JFA917449 JOV917445:JOW917449 JYR917445:JYS917449 KIN917445:KIO917449 KSJ917445:KSK917449 LCF917445:LCG917449 LMB917445:LMC917449 LVX917445:LVY917449 MFT917445:MFU917449 MPP917445:MPQ917449 MZL917445:MZM917449 NJH917445:NJI917449 NTD917445:NTE917449 OCZ917445:ODA917449 OMV917445:OMW917449 OWR917445:OWS917449 PGN917445:PGO917449 PQJ917445:PQK917449 QAF917445:QAG917449 QKB917445:QKC917449 QTX917445:QTY917449 RDT917445:RDU917449 RNP917445:RNQ917449 RXL917445:RXM917449 SHH917445:SHI917449 SRD917445:SRE917449 TAZ917445:TBA917449 TKV917445:TKW917449 TUR917445:TUS917449 UEN917445:UEO917449 UOJ917445:UOK917449 UYF917445:UYG917449 VIB917445:VIC917449 VRX917445:VRY917449 WBT917445:WBU917449 WLP917445:WLQ917449 WVL917445:WVM917449 IZ982981:JA982985 SV982981:SW982985 ACR982981:ACS982985 AMN982981:AMO982985 AWJ982981:AWK982985 BGF982981:BGG982985 BQB982981:BQC982985 BZX982981:BZY982985 CJT982981:CJU982985 CTP982981:CTQ982985 DDL982981:DDM982985 DNH982981:DNI982985 DXD982981:DXE982985 EGZ982981:EHA982985 EQV982981:EQW982985 FAR982981:FAS982985 FKN982981:FKO982985 FUJ982981:FUK982985 GEF982981:GEG982985 GOB982981:GOC982985 GXX982981:GXY982985 HHT982981:HHU982985 HRP982981:HRQ982985 IBL982981:IBM982985 ILH982981:ILI982985 IVD982981:IVE982985 JEZ982981:JFA982985 JOV982981:JOW982985 JYR982981:JYS982985 KIN982981:KIO982985 KSJ982981:KSK982985 LCF982981:LCG982985 LMB982981:LMC982985 LVX982981:LVY982985 MFT982981:MFU982985 MPP982981:MPQ982985 MZL982981:MZM982985 NJH982981:NJI982985 NTD982981:NTE982985 OCZ982981:ODA982985 OMV982981:OMW982985 OWR982981:OWS982985 PGN982981:PGO982985 PQJ982981:PQK982985 QAF982981:QAG982985 QKB982981:QKC982985 QTX982981:QTY982985 RDT982981:RDU982985 RNP982981:RNQ982985 RXL982981:RXM982985 SHH982981:SHI982985 SRD982981:SRE982985 TAZ982981:TBA982985 TKV982981:TKW982985 TUR982981:TUS982985 UEN982981:UEO982985 UOJ982981:UOK982985 UYF982981:UYG982985 VIB982981:VIC982985 VRX982981:VRY982985 WBT982981:WBU982985 WLP982981:WLQ982985 WVL982981:WVM982985 IZ65471:JA65471 SV65471:SW65471 ACR65471:ACS65471 AMN65471:AMO65471 AWJ65471:AWK65471 BGF65471:BGG65471 BQB65471:BQC65471 BZX65471:BZY65471 CJT65471:CJU65471 CTP65471:CTQ65471 DDL65471:DDM65471 DNH65471:DNI65471 DXD65471:DXE65471 EGZ65471:EHA65471 EQV65471:EQW65471 FAR65471:FAS65471 FKN65471:FKO65471 FUJ65471:FUK65471 GEF65471:GEG65471 GOB65471:GOC65471 GXX65471:GXY65471 HHT65471:HHU65471 HRP65471:HRQ65471 IBL65471:IBM65471 ILH65471:ILI65471 IVD65471:IVE65471 JEZ65471:JFA65471 JOV65471:JOW65471 JYR65471:JYS65471 KIN65471:KIO65471 KSJ65471:KSK65471 LCF65471:LCG65471 LMB65471:LMC65471 LVX65471:LVY65471 MFT65471:MFU65471 MPP65471:MPQ65471 MZL65471:MZM65471 NJH65471:NJI65471 NTD65471:NTE65471 OCZ65471:ODA65471 OMV65471:OMW65471 OWR65471:OWS65471 PGN65471:PGO65471 PQJ65471:PQK65471 QAF65471:QAG65471 QKB65471:QKC65471 QTX65471:QTY65471 RDT65471:RDU65471 RNP65471:RNQ65471 RXL65471:RXM65471 SHH65471:SHI65471 SRD65471:SRE65471 TAZ65471:TBA65471 TKV65471:TKW65471 TUR65471:TUS65471 UEN65471:UEO65471 UOJ65471:UOK65471 UYF65471:UYG65471 VIB65471:VIC65471 VRX65471:VRY65471 WBT65471:WBU65471 WLP65471:WLQ65471 WVL65471:WVM65471 IZ131007:JA131007 SV131007:SW131007 ACR131007:ACS131007 AMN131007:AMO131007 AWJ131007:AWK131007 BGF131007:BGG131007 BQB131007:BQC131007 BZX131007:BZY131007 CJT131007:CJU131007 CTP131007:CTQ131007 DDL131007:DDM131007 DNH131007:DNI131007 DXD131007:DXE131007 EGZ131007:EHA131007 EQV131007:EQW131007 FAR131007:FAS131007 FKN131007:FKO131007 FUJ131007:FUK131007 GEF131007:GEG131007 GOB131007:GOC131007 GXX131007:GXY131007 HHT131007:HHU131007 HRP131007:HRQ131007 IBL131007:IBM131007 ILH131007:ILI131007 IVD131007:IVE131007 JEZ131007:JFA131007 JOV131007:JOW131007 JYR131007:JYS131007 KIN131007:KIO131007 KSJ131007:KSK131007 LCF131007:LCG131007 LMB131007:LMC131007 LVX131007:LVY131007 MFT131007:MFU131007 MPP131007:MPQ131007 MZL131007:MZM131007 NJH131007:NJI131007 NTD131007:NTE131007 OCZ131007:ODA131007 OMV131007:OMW131007 OWR131007:OWS131007 PGN131007:PGO131007 PQJ131007:PQK131007 QAF131007:QAG131007 QKB131007:QKC131007 QTX131007:QTY131007 RDT131007:RDU131007 RNP131007:RNQ131007 RXL131007:RXM131007 SHH131007:SHI131007 SRD131007:SRE131007 TAZ131007:TBA131007 TKV131007:TKW131007 TUR131007:TUS131007 UEN131007:UEO131007 UOJ131007:UOK131007 UYF131007:UYG131007 VIB131007:VIC131007 VRX131007:VRY131007 WBT131007:WBU131007 WLP131007:WLQ131007 WVL131007:WVM131007 IZ196543:JA196543 SV196543:SW196543 ACR196543:ACS196543 AMN196543:AMO196543 AWJ196543:AWK196543 BGF196543:BGG196543 BQB196543:BQC196543 BZX196543:BZY196543 CJT196543:CJU196543 CTP196543:CTQ196543 DDL196543:DDM196543 DNH196543:DNI196543 DXD196543:DXE196543 EGZ196543:EHA196543 EQV196543:EQW196543 FAR196543:FAS196543 FKN196543:FKO196543 FUJ196543:FUK196543 GEF196543:GEG196543 GOB196543:GOC196543 GXX196543:GXY196543 HHT196543:HHU196543 HRP196543:HRQ196543 IBL196543:IBM196543 ILH196543:ILI196543 IVD196543:IVE196543 JEZ196543:JFA196543 JOV196543:JOW196543 JYR196543:JYS196543 KIN196543:KIO196543 KSJ196543:KSK196543 LCF196543:LCG196543 LMB196543:LMC196543 LVX196543:LVY196543 MFT196543:MFU196543 MPP196543:MPQ196543 MZL196543:MZM196543 NJH196543:NJI196543 NTD196543:NTE196543 OCZ196543:ODA196543 OMV196543:OMW196543 OWR196543:OWS196543 PGN196543:PGO196543 PQJ196543:PQK196543 QAF196543:QAG196543 QKB196543:QKC196543 QTX196543:QTY196543 RDT196543:RDU196543 RNP196543:RNQ196543 RXL196543:RXM196543 SHH196543:SHI196543 SRD196543:SRE196543 TAZ196543:TBA196543 TKV196543:TKW196543 TUR196543:TUS196543 UEN196543:UEO196543 UOJ196543:UOK196543 UYF196543:UYG196543 VIB196543:VIC196543 VRX196543:VRY196543 WBT196543:WBU196543 WLP196543:WLQ196543 WVL196543:WVM196543 IZ262079:JA262079 SV262079:SW262079 ACR262079:ACS262079 AMN262079:AMO262079 AWJ262079:AWK262079 BGF262079:BGG262079 BQB262079:BQC262079 BZX262079:BZY262079 CJT262079:CJU262079 CTP262079:CTQ262079 DDL262079:DDM262079 DNH262079:DNI262079 DXD262079:DXE262079 EGZ262079:EHA262079 EQV262079:EQW262079 FAR262079:FAS262079 FKN262079:FKO262079 FUJ262079:FUK262079 GEF262079:GEG262079 GOB262079:GOC262079 GXX262079:GXY262079 HHT262079:HHU262079 HRP262079:HRQ262079 IBL262079:IBM262079 ILH262079:ILI262079 IVD262079:IVE262079 JEZ262079:JFA262079 JOV262079:JOW262079 JYR262079:JYS262079 KIN262079:KIO262079 KSJ262079:KSK262079 LCF262079:LCG262079 LMB262079:LMC262079 LVX262079:LVY262079 MFT262079:MFU262079 MPP262079:MPQ262079 MZL262079:MZM262079 NJH262079:NJI262079 NTD262079:NTE262079 OCZ262079:ODA262079 OMV262079:OMW262079 OWR262079:OWS262079 PGN262079:PGO262079 PQJ262079:PQK262079 QAF262079:QAG262079 QKB262079:QKC262079 QTX262079:QTY262079 RDT262079:RDU262079 RNP262079:RNQ262079 RXL262079:RXM262079 SHH262079:SHI262079 SRD262079:SRE262079 TAZ262079:TBA262079 TKV262079:TKW262079 TUR262079:TUS262079 UEN262079:UEO262079 UOJ262079:UOK262079 UYF262079:UYG262079 VIB262079:VIC262079 VRX262079:VRY262079 WBT262079:WBU262079 WLP262079:WLQ262079 WVL262079:WVM262079 IZ327615:JA327615 SV327615:SW327615 ACR327615:ACS327615 AMN327615:AMO327615 AWJ327615:AWK327615 BGF327615:BGG327615 BQB327615:BQC327615 BZX327615:BZY327615 CJT327615:CJU327615 CTP327615:CTQ327615 DDL327615:DDM327615 DNH327615:DNI327615 DXD327615:DXE327615 EGZ327615:EHA327615 EQV327615:EQW327615 FAR327615:FAS327615 FKN327615:FKO327615 FUJ327615:FUK327615 GEF327615:GEG327615 GOB327615:GOC327615 GXX327615:GXY327615 HHT327615:HHU327615 HRP327615:HRQ327615 IBL327615:IBM327615 ILH327615:ILI327615 IVD327615:IVE327615 JEZ327615:JFA327615 JOV327615:JOW327615 JYR327615:JYS327615 KIN327615:KIO327615 KSJ327615:KSK327615 LCF327615:LCG327615 LMB327615:LMC327615 LVX327615:LVY327615 MFT327615:MFU327615 MPP327615:MPQ327615 MZL327615:MZM327615 NJH327615:NJI327615 NTD327615:NTE327615 OCZ327615:ODA327615 OMV327615:OMW327615 OWR327615:OWS327615 PGN327615:PGO327615 PQJ327615:PQK327615 QAF327615:QAG327615 QKB327615:QKC327615 QTX327615:QTY327615 RDT327615:RDU327615 RNP327615:RNQ327615 RXL327615:RXM327615 SHH327615:SHI327615 SRD327615:SRE327615 TAZ327615:TBA327615 TKV327615:TKW327615 TUR327615:TUS327615 UEN327615:UEO327615 UOJ327615:UOK327615 UYF327615:UYG327615 VIB327615:VIC327615 VRX327615:VRY327615 WBT327615:WBU327615 WLP327615:WLQ327615 WVL327615:WVM327615 IZ393151:JA393151 SV393151:SW393151 ACR393151:ACS393151 AMN393151:AMO393151 AWJ393151:AWK393151 BGF393151:BGG393151 BQB393151:BQC393151 BZX393151:BZY393151 CJT393151:CJU393151 CTP393151:CTQ393151 DDL393151:DDM393151 DNH393151:DNI393151 DXD393151:DXE393151 EGZ393151:EHA393151 EQV393151:EQW393151 FAR393151:FAS393151 FKN393151:FKO393151 FUJ393151:FUK393151 GEF393151:GEG393151 GOB393151:GOC393151 GXX393151:GXY393151 HHT393151:HHU393151 HRP393151:HRQ393151 IBL393151:IBM393151 ILH393151:ILI393151 IVD393151:IVE393151 JEZ393151:JFA393151 JOV393151:JOW393151 JYR393151:JYS393151 KIN393151:KIO393151 KSJ393151:KSK393151 LCF393151:LCG393151 LMB393151:LMC393151 LVX393151:LVY393151 MFT393151:MFU393151 MPP393151:MPQ393151 MZL393151:MZM393151 NJH393151:NJI393151 NTD393151:NTE393151 OCZ393151:ODA393151 OMV393151:OMW393151 OWR393151:OWS393151 PGN393151:PGO393151 PQJ393151:PQK393151 QAF393151:QAG393151 QKB393151:QKC393151 QTX393151:QTY393151 RDT393151:RDU393151 RNP393151:RNQ393151 RXL393151:RXM393151 SHH393151:SHI393151 SRD393151:SRE393151 TAZ393151:TBA393151 TKV393151:TKW393151 TUR393151:TUS393151 UEN393151:UEO393151 UOJ393151:UOK393151 UYF393151:UYG393151 VIB393151:VIC393151 VRX393151:VRY393151 WBT393151:WBU393151 WLP393151:WLQ393151 WVL393151:WVM393151 IZ458687:JA458687 SV458687:SW458687 ACR458687:ACS458687 AMN458687:AMO458687 AWJ458687:AWK458687 BGF458687:BGG458687 BQB458687:BQC458687 BZX458687:BZY458687 CJT458687:CJU458687 CTP458687:CTQ458687 DDL458687:DDM458687 DNH458687:DNI458687 DXD458687:DXE458687 EGZ458687:EHA458687 EQV458687:EQW458687 FAR458687:FAS458687 FKN458687:FKO458687 FUJ458687:FUK458687 GEF458687:GEG458687 GOB458687:GOC458687 GXX458687:GXY458687 HHT458687:HHU458687 HRP458687:HRQ458687 IBL458687:IBM458687 ILH458687:ILI458687 IVD458687:IVE458687 JEZ458687:JFA458687 JOV458687:JOW458687 JYR458687:JYS458687 KIN458687:KIO458687 KSJ458687:KSK458687 LCF458687:LCG458687 LMB458687:LMC458687 LVX458687:LVY458687 MFT458687:MFU458687 MPP458687:MPQ458687 MZL458687:MZM458687 NJH458687:NJI458687 NTD458687:NTE458687 OCZ458687:ODA458687 OMV458687:OMW458687 OWR458687:OWS458687 PGN458687:PGO458687 PQJ458687:PQK458687 QAF458687:QAG458687 QKB458687:QKC458687 QTX458687:QTY458687 RDT458687:RDU458687 RNP458687:RNQ458687 RXL458687:RXM458687 SHH458687:SHI458687 SRD458687:SRE458687 TAZ458687:TBA458687 TKV458687:TKW458687 TUR458687:TUS458687 UEN458687:UEO458687 UOJ458687:UOK458687 UYF458687:UYG458687 VIB458687:VIC458687 VRX458687:VRY458687 WBT458687:WBU458687 WLP458687:WLQ458687 WVL458687:WVM458687 IZ524223:JA524223 SV524223:SW524223 ACR524223:ACS524223 AMN524223:AMO524223 AWJ524223:AWK524223 BGF524223:BGG524223 BQB524223:BQC524223 BZX524223:BZY524223 CJT524223:CJU524223 CTP524223:CTQ524223 DDL524223:DDM524223 DNH524223:DNI524223 DXD524223:DXE524223 EGZ524223:EHA524223 EQV524223:EQW524223 FAR524223:FAS524223 FKN524223:FKO524223 FUJ524223:FUK524223 GEF524223:GEG524223 GOB524223:GOC524223 GXX524223:GXY524223 HHT524223:HHU524223 HRP524223:HRQ524223 IBL524223:IBM524223 ILH524223:ILI524223 IVD524223:IVE524223 JEZ524223:JFA524223 JOV524223:JOW524223 JYR524223:JYS524223 KIN524223:KIO524223 KSJ524223:KSK524223 LCF524223:LCG524223 LMB524223:LMC524223 LVX524223:LVY524223 MFT524223:MFU524223 MPP524223:MPQ524223 MZL524223:MZM524223 NJH524223:NJI524223 NTD524223:NTE524223 OCZ524223:ODA524223 OMV524223:OMW524223 OWR524223:OWS524223 PGN524223:PGO524223 PQJ524223:PQK524223 QAF524223:QAG524223 QKB524223:QKC524223 QTX524223:QTY524223 RDT524223:RDU524223 RNP524223:RNQ524223 RXL524223:RXM524223 SHH524223:SHI524223 SRD524223:SRE524223 TAZ524223:TBA524223 TKV524223:TKW524223 TUR524223:TUS524223 UEN524223:UEO524223 UOJ524223:UOK524223 UYF524223:UYG524223 VIB524223:VIC524223 VRX524223:VRY524223 WBT524223:WBU524223 WLP524223:WLQ524223 WVL524223:WVM524223 IZ589759:JA589759 SV589759:SW589759 ACR589759:ACS589759 AMN589759:AMO589759 AWJ589759:AWK589759 BGF589759:BGG589759 BQB589759:BQC589759 BZX589759:BZY589759 CJT589759:CJU589759 CTP589759:CTQ589759 DDL589759:DDM589759 DNH589759:DNI589759 DXD589759:DXE589759 EGZ589759:EHA589759 EQV589759:EQW589759 FAR589759:FAS589759 FKN589759:FKO589759 FUJ589759:FUK589759 GEF589759:GEG589759 GOB589759:GOC589759 GXX589759:GXY589759 HHT589759:HHU589759 HRP589759:HRQ589759 IBL589759:IBM589759 ILH589759:ILI589759 IVD589759:IVE589759 JEZ589759:JFA589759 JOV589759:JOW589759 JYR589759:JYS589759 KIN589759:KIO589759 KSJ589759:KSK589759 LCF589759:LCG589759 LMB589759:LMC589759 LVX589759:LVY589759 MFT589759:MFU589759 MPP589759:MPQ589759 MZL589759:MZM589759 NJH589759:NJI589759 NTD589759:NTE589759 OCZ589759:ODA589759 OMV589759:OMW589759 OWR589759:OWS589759 PGN589759:PGO589759 PQJ589759:PQK589759 QAF589759:QAG589759 QKB589759:QKC589759 QTX589759:QTY589759 RDT589759:RDU589759 RNP589759:RNQ589759 RXL589759:RXM589759 SHH589759:SHI589759 SRD589759:SRE589759 TAZ589759:TBA589759 TKV589759:TKW589759 TUR589759:TUS589759 UEN589759:UEO589759 UOJ589759:UOK589759 UYF589759:UYG589759 VIB589759:VIC589759 VRX589759:VRY589759 WBT589759:WBU589759 WLP589759:WLQ589759 WVL589759:WVM589759 IZ655295:JA655295 SV655295:SW655295 ACR655295:ACS655295 AMN655295:AMO655295 AWJ655295:AWK655295 BGF655295:BGG655295 BQB655295:BQC655295 BZX655295:BZY655295 CJT655295:CJU655295 CTP655295:CTQ655295 DDL655295:DDM655295 DNH655295:DNI655295 DXD655295:DXE655295 EGZ655295:EHA655295 EQV655295:EQW655295 FAR655295:FAS655295 FKN655295:FKO655295 FUJ655295:FUK655295 GEF655295:GEG655295 GOB655295:GOC655295 GXX655295:GXY655295 HHT655295:HHU655295 HRP655295:HRQ655295 IBL655295:IBM655295 ILH655295:ILI655295 IVD655295:IVE655295 JEZ655295:JFA655295 JOV655295:JOW655295 JYR655295:JYS655295 KIN655295:KIO655295 KSJ655295:KSK655295 LCF655295:LCG655295 LMB655295:LMC655295 LVX655295:LVY655295 MFT655295:MFU655295 MPP655295:MPQ655295 MZL655295:MZM655295 NJH655295:NJI655295 NTD655295:NTE655295 OCZ655295:ODA655295 OMV655295:OMW655295 OWR655295:OWS655295 PGN655295:PGO655295 PQJ655295:PQK655295 QAF655295:QAG655295 QKB655295:QKC655295 QTX655295:QTY655295 RDT655295:RDU655295 RNP655295:RNQ655295 RXL655295:RXM655295 SHH655295:SHI655295 SRD655295:SRE655295 TAZ655295:TBA655295 TKV655295:TKW655295 TUR655295:TUS655295 UEN655295:UEO655295 UOJ655295:UOK655295 UYF655295:UYG655295 VIB655295:VIC655295 VRX655295:VRY655295 WBT655295:WBU655295 WLP655295:WLQ655295 WVL655295:WVM655295 IZ720831:JA720831 SV720831:SW720831 ACR720831:ACS720831 AMN720831:AMO720831 AWJ720831:AWK720831 BGF720831:BGG720831 BQB720831:BQC720831 BZX720831:BZY720831 CJT720831:CJU720831 CTP720831:CTQ720831 DDL720831:DDM720831 DNH720831:DNI720831 DXD720831:DXE720831 EGZ720831:EHA720831 EQV720831:EQW720831 FAR720831:FAS720831 FKN720831:FKO720831 FUJ720831:FUK720831 GEF720831:GEG720831 GOB720831:GOC720831 GXX720831:GXY720831 HHT720831:HHU720831 HRP720831:HRQ720831 IBL720831:IBM720831 ILH720831:ILI720831 IVD720831:IVE720831 JEZ720831:JFA720831 JOV720831:JOW720831 JYR720831:JYS720831 KIN720831:KIO720831 KSJ720831:KSK720831 LCF720831:LCG720831 LMB720831:LMC720831 LVX720831:LVY720831 MFT720831:MFU720831 MPP720831:MPQ720831 MZL720831:MZM720831 NJH720831:NJI720831 NTD720831:NTE720831 OCZ720831:ODA720831 OMV720831:OMW720831 OWR720831:OWS720831 PGN720831:PGO720831 PQJ720831:PQK720831 QAF720831:QAG720831 QKB720831:QKC720831 QTX720831:QTY720831 RDT720831:RDU720831 RNP720831:RNQ720831 RXL720831:RXM720831 SHH720831:SHI720831 SRD720831:SRE720831 TAZ720831:TBA720831 TKV720831:TKW720831 TUR720831:TUS720831 UEN720831:UEO720831 UOJ720831:UOK720831 UYF720831:UYG720831 VIB720831:VIC720831 VRX720831:VRY720831 WBT720831:WBU720831 WLP720831:WLQ720831 WVL720831:WVM720831 IZ786367:JA786367 SV786367:SW786367 ACR786367:ACS786367 AMN786367:AMO786367 AWJ786367:AWK786367 BGF786367:BGG786367 BQB786367:BQC786367 BZX786367:BZY786367 CJT786367:CJU786367 CTP786367:CTQ786367 DDL786367:DDM786367 DNH786367:DNI786367 DXD786367:DXE786367 EGZ786367:EHA786367 EQV786367:EQW786367 FAR786367:FAS786367 FKN786367:FKO786367 FUJ786367:FUK786367 GEF786367:GEG786367 GOB786367:GOC786367 GXX786367:GXY786367 HHT786367:HHU786367 HRP786367:HRQ786367 IBL786367:IBM786367 ILH786367:ILI786367 IVD786367:IVE786367 JEZ786367:JFA786367 JOV786367:JOW786367 JYR786367:JYS786367 KIN786367:KIO786367 KSJ786367:KSK786367 LCF786367:LCG786367 LMB786367:LMC786367 LVX786367:LVY786367 MFT786367:MFU786367 MPP786367:MPQ786367 MZL786367:MZM786367 NJH786367:NJI786367 NTD786367:NTE786367 OCZ786367:ODA786367 OMV786367:OMW786367 OWR786367:OWS786367 PGN786367:PGO786367 PQJ786367:PQK786367 QAF786367:QAG786367 QKB786367:QKC786367 QTX786367:QTY786367 RDT786367:RDU786367 RNP786367:RNQ786367 RXL786367:RXM786367 SHH786367:SHI786367 SRD786367:SRE786367 TAZ786367:TBA786367 TKV786367:TKW786367 TUR786367:TUS786367 UEN786367:UEO786367 UOJ786367:UOK786367 UYF786367:UYG786367 VIB786367:VIC786367 VRX786367:VRY786367 WBT786367:WBU786367 WLP786367:WLQ786367 WVL786367:WVM786367 IZ851903:JA851903 SV851903:SW851903 ACR851903:ACS851903 AMN851903:AMO851903 AWJ851903:AWK851903 BGF851903:BGG851903 BQB851903:BQC851903 BZX851903:BZY851903 CJT851903:CJU851903 CTP851903:CTQ851903 DDL851903:DDM851903 DNH851903:DNI851903 DXD851903:DXE851903 EGZ851903:EHA851903 EQV851903:EQW851903 FAR851903:FAS851903 FKN851903:FKO851903 FUJ851903:FUK851903 GEF851903:GEG851903 GOB851903:GOC851903 GXX851903:GXY851903 HHT851903:HHU851903 HRP851903:HRQ851903 IBL851903:IBM851903 ILH851903:ILI851903 IVD851903:IVE851903 JEZ851903:JFA851903 JOV851903:JOW851903 JYR851903:JYS851903 KIN851903:KIO851903 KSJ851903:KSK851903 LCF851903:LCG851903 LMB851903:LMC851903 LVX851903:LVY851903 MFT851903:MFU851903 MPP851903:MPQ851903 MZL851903:MZM851903 NJH851903:NJI851903 NTD851903:NTE851903 OCZ851903:ODA851903 OMV851903:OMW851903 OWR851903:OWS851903 PGN851903:PGO851903 PQJ851903:PQK851903 QAF851903:QAG851903 QKB851903:QKC851903 QTX851903:QTY851903 RDT851903:RDU851903 RNP851903:RNQ851903 RXL851903:RXM851903 SHH851903:SHI851903 SRD851903:SRE851903 TAZ851903:TBA851903 TKV851903:TKW851903 TUR851903:TUS851903 UEN851903:UEO851903 UOJ851903:UOK851903 UYF851903:UYG851903 VIB851903:VIC851903 VRX851903:VRY851903 WBT851903:WBU851903 WLP851903:WLQ851903 WVL851903:WVM851903 IZ917439:JA917439 SV917439:SW917439 ACR917439:ACS917439 AMN917439:AMO917439 AWJ917439:AWK917439 BGF917439:BGG917439 BQB917439:BQC917439 BZX917439:BZY917439 CJT917439:CJU917439 CTP917439:CTQ917439 DDL917439:DDM917439 DNH917439:DNI917439 DXD917439:DXE917439 EGZ917439:EHA917439 EQV917439:EQW917439 FAR917439:FAS917439 FKN917439:FKO917439 FUJ917439:FUK917439 GEF917439:GEG917439 GOB917439:GOC917439 GXX917439:GXY917439 HHT917439:HHU917439 HRP917439:HRQ917439 IBL917439:IBM917439 ILH917439:ILI917439 IVD917439:IVE917439 JEZ917439:JFA917439 JOV917439:JOW917439 JYR917439:JYS917439 KIN917439:KIO917439 KSJ917439:KSK917439 LCF917439:LCG917439 LMB917439:LMC917439 LVX917439:LVY917439 MFT917439:MFU917439 MPP917439:MPQ917439 MZL917439:MZM917439 NJH917439:NJI917439 NTD917439:NTE917439 OCZ917439:ODA917439 OMV917439:OMW917439 OWR917439:OWS917439 PGN917439:PGO917439 PQJ917439:PQK917439 QAF917439:QAG917439 QKB917439:QKC917439 QTX917439:QTY917439 RDT917439:RDU917439 RNP917439:RNQ917439 RXL917439:RXM917439 SHH917439:SHI917439 SRD917439:SRE917439 TAZ917439:TBA917439 TKV917439:TKW917439 TUR917439:TUS917439 UEN917439:UEO917439 UOJ917439:UOK917439 UYF917439:UYG917439 VIB917439:VIC917439 VRX917439:VRY917439 WBT917439:WBU917439 WLP917439:WLQ917439 WVL917439:WVM917439 IZ982975:JA982975 SV982975:SW982975 ACR982975:ACS982975 AMN982975:AMO982975 AWJ982975:AWK982975 BGF982975:BGG982975 BQB982975:BQC982975 BZX982975:BZY982975 CJT982975:CJU982975 CTP982975:CTQ982975 DDL982975:DDM982975 DNH982975:DNI982975 DXD982975:DXE982975 EGZ982975:EHA982975 EQV982975:EQW982975 FAR982975:FAS982975 FKN982975:FKO982975 FUJ982975:FUK982975 GEF982975:GEG982975 GOB982975:GOC982975 GXX982975:GXY982975 HHT982975:HHU982975 HRP982975:HRQ982975 IBL982975:IBM982975 ILH982975:ILI982975 IVD982975:IVE982975 JEZ982975:JFA982975 JOV982975:JOW982975 JYR982975:JYS982975 KIN982975:KIO982975 KSJ982975:KSK982975 LCF982975:LCG982975 LMB982975:LMC982975 LVX982975:LVY982975 MFT982975:MFU982975 MPP982975:MPQ982975 MZL982975:MZM982975 NJH982975:NJI982975 NTD982975:NTE982975 OCZ982975:ODA982975 OMV982975:OMW982975 OWR982975:OWS982975 PGN982975:PGO982975 PQJ982975:PQK982975 QAF982975:QAG982975 QKB982975:QKC982975 QTX982975:QTY982975 RDT982975:RDU982975 RNP982975:RNQ982975 RXL982975:RXM982975 SHH982975:SHI982975 SRD982975:SRE982975 TAZ982975:TBA982975 TKV982975:TKW982975 TUR982975:TUS982975 UEN982975:UEO982975 UOJ982975:UOK982975 UYF982975:UYG982975 VIB982975:VIC982975 VRX982975:VRY982975 WBT982975:WBU982975 WLP982975:WLQ982975 WVL982975:WVM982975 IZ65460:JA65460 SV65460:SW65460 ACR65460:ACS65460 AMN65460:AMO65460 AWJ65460:AWK65460 BGF65460:BGG65460 BQB65460:BQC65460 BZX65460:BZY65460 CJT65460:CJU65460 CTP65460:CTQ65460 DDL65460:DDM65460 DNH65460:DNI65460 DXD65460:DXE65460 EGZ65460:EHA65460 EQV65460:EQW65460 FAR65460:FAS65460 FKN65460:FKO65460 FUJ65460:FUK65460 GEF65460:GEG65460 GOB65460:GOC65460 GXX65460:GXY65460 HHT65460:HHU65460 HRP65460:HRQ65460 IBL65460:IBM65460 ILH65460:ILI65460 IVD65460:IVE65460 JEZ65460:JFA65460 JOV65460:JOW65460 JYR65460:JYS65460 KIN65460:KIO65460 KSJ65460:KSK65460 LCF65460:LCG65460 LMB65460:LMC65460 LVX65460:LVY65460 MFT65460:MFU65460 MPP65460:MPQ65460 MZL65460:MZM65460 NJH65460:NJI65460 NTD65460:NTE65460 OCZ65460:ODA65460 OMV65460:OMW65460 OWR65460:OWS65460 PGN65460:PGO65460 PQJ65460:PQK65460 QAF65460:QAG65460 QKB65460:QKC65460 QTX65460:QTY65460 RDT65460:RDU65460 RNP65460:RNQ65460 RXL65460:RXM65460 SHH65460:SHI65460 SRD65460:SRE65460 TAZ65460:TBA65460 TKV65460:TKW65460 TUR65460:TUS65460 UEN65460:UEO65460 UOJ65460:UOK65460 UYF65460:UYG65460 VIB65460:VIC65460 VRX65460:VRY65460 WBT65460:WBU65460 WLP65460:WLQ65460 WVL65460:WVM65460 IZ130996:JA130996 SV130996:SW130996 ACR130996:ACS130996 AMN130996:AMO130996 AWJ130996:AWK130996 BGF130996:BGG130996 BQB130996:BQC130996 BZX130996:BZY130996 CJT130996:CJU130996 CTP130996:CTQ130996 DDL130996:DDM130996 DNH130996:DNI130996 DXD130996:DXE130996 EGZ130996:EHA130996 EQV130996:EQW130996 FAR130996:FAS130996 FKN130996:FKO130996 FUJ130996:FUK130996 GEF130996:GEG130996 GOB130996:GOC130996 GXX130996:GXY130996 HHT130996:HHU130996 HRP130996:HRQ130996 IBL130996:IBM130996 ILH130996:ILI130996 IVD130996:IVE130996 JEZ130996:JFA130996 JOV130996:JOW130996 JYR130996:JYS130996 KIN130996:KIO130996 KSJ130996:KSK130996 LCF130996:LCG130996 LMB130996:LMC130996 LVX130996:LVY130996 MFT130996:MFU130996 MPP130996:MPQ130996 MZL130996:MZM130996 NJH130996:NJI130996 NTD130996:NTE130996 OCZ130996:ODA130996 OMV130996:OMW130996 OWR130996:OWS130996 PGN130996:PGO130996 PQJ130996:PQK130996 QAF130996:QAG130996 QKB130996:QKC130996 QTX130996:QTY130996 RDT130996:RDU130996 RNP130996:RNQ130996 RXL130996:RXM130996 SHH130996:SHI130996 SRD130996:SRE130996 TAZ130996:TBA130996 TKV130996:TKW130996 TUR130996:TUS130996 UEN130996:UEO130996 UOJ130996:UOK130996 UYF130996:UYG130996 VIB130996:VIC130996 VRX130996:VRY130996 WBT130996:WBU130996 WLP130996:WLQ130996 WVL130996:WVM130996 IZ196532:JA196532 SV196532:SW196532 ACR196532:ACS196532 AMN196532:AMO196532 AWJ196532:AWK196532 BGF196532:BGG196532 BQB196532:BQC196532 BZX196532:BZY196532 CJT196532:CJU196532 CTP196532:CTQ196532 DDL196532:DDM196532 DNH196532:DNI196532 DXD196532:DXE196532 EGZ196532:EHA196532 EQV196532:EQW196532 FAR196532:FAS196532 FKN196532:FKO196532 FUJ196532:FUK196532 GEF196532:GEG196532 GOB196532:GOC196532 GXX196532:GXY196532 HHT196532:HHU196532 HRP196532:HRQ196532 IBL196532:IBM196532 ILH196532:ILI196532 IVD196532:IVE196532 JEZ196532:JFA196532 JOV196532:JOW196532 JYR196532:JYS196532 KIN196532:KIO196532 KSJ196532:KSK196532 LCF196532:LCG196532 LMB196532:LMC196532 LVX196532:LVY196532 MFT196532:MFU196532 MPP196532:MPQ196532 MZL196532:MZM196532 NJH196532:NJI196532 NTD196532:NTE196532 OCZ196532:ODA196532 OMV196532:OMW196532 OWR196532:OWS196532 PGN196532:PGO196532 PQJ196532:PQK196532 QAF196532:QAG196532 QKB196532:QKC196532 QTX196532:QTY196532 RDT196532:RDU196532 RNP196532:RNQ196532 RXL196532:RXM196532 SHH196532:SHI196532 SRD196532:SRE196532 TAZ196532:TBA196532 TKV196532:TKW196532 TUR196532:TUS196532 UEN196532:UEO196532 UOJ196532:UOK196532 UYF196532:UYG196532 VIB196532:VIC196532 VRX196532:VRY196532 WBT196532:WBU196532 WLP196532:WLQ196532 WVL196532:WVM196532 IZ262068:JA262068 SV262068:SW262068 ACR262068:ACS262068 AMN262068:AMO262068 AWJ262068:AWK262068 BGF262068:BGG262068 BQB262068:BQC262068 BZX262068:BZY262068 CJT262068:CJU262068 CTP262068:CTQ262068 DDL262068:DDM262068 DNH262068:DNI262068 DXD262068:DXE262068 EGZ262068:EHA262068 EQV262068:EQW262068 FAR262068:FAS262068 FKN262068:FKO262068 FUJ262068:FUK262068 GEF262068:GEG262068 GOB262068:GOC262068 GXX262068:GXY262068 HHT262068:HHU262068 HRP262068:HRQ262068 IBL262068:IBM262068 ILH262068:ILI262068 IVD262068:IVE262068 JEZ262068:JFA262068 JOV262068:JOW262068 JYR262068:JYS262068 KIN262068:KIO262068 KSJ262068:KSK262068 LCF262068:LCG262068 LMB262068:LMC262068 LVX262068:LVY262068 MFT262068:MFU262068 MPP262068:MPQ262068 MZL262068:MZM262068 NJH262068:NJI262068 NTD262068:NTE262068 OCZ262068:ODA262068 OMV262068:OMW262068 OWR262068:OWS262068 PGN262068:PGO262068 PQJ262068:PQK262068 QAF262068:QAG262068 QKB262068:QKC262068 QTX262068:QTY262068 RDT262068:RDU262068 RNP262068:RNQ262068 RXL262068:RXM262068 SHH262068:SHI262068 SRD262068:SRE262068 TAZ262068:TBA262068 TKV262068:TKW262068 TUR262068:TUS262068 UEN262068:UEO262068 UOJ262068:UOK262068 UYF262068:UYG262068 VIB262068:VIC262068 VRX262068:VRY262068 WBT262068:WBU262068 WLP262068:WLQ262068 WVL262068:WVM262068 IZ327604:JA327604 SV327604:SW327604 ACR327604:ACS327604 AMN327604:AMO327604 AWJ327604:AWK327604 BGF327604:BGG327604 BQB327604:BQC327604 BZX327604:BZY327604 CJT327604:CJU327604 CTP327604:CTQ327604 DDL327604:DDM327604 DNH327604:DNI327604 DXD327604:DXE327604 EGZ327604:EHA327604 EQV327604:EQW327604 FAR327604:FAS327604 FKN327604:FKO327604 FUJ327604:FUK327604 GEF327604:GEG327604 GOB327604:GOC327604 GXX327604:GXY327604 HHT327604:HHU327604 HRP327604:HRQ327604 IBL327604:IBM327604 ILH327604:ILI327604 IVD327604:IVE327604 JEZ327604:JFA327604 JOV327604:JOW327604 JYR327604:JYS327604 KIN327604:KIO327604 KSJ327604:KSK327604 LCF327604:LCG327604 LMB327604:LMC327604 LVX327604:LVY327604 MFT327604:MFU327604 MPP327604:MPQ327604 MZL327604:MZM327604 NJH327604:NJI327604 NTD327604:NTE327604 OCZ327604:ODA327604 OMV327604:OMW327604 OWR327604:OWS327604 PGN327604:PGO327604 PQJ327604:PQK327604 QAF327604:QAG327604 QKB327604:QKC327604 QTX327604:QTY327604 RDT327604:RDU327604 RNP327604:RNQ327604 RXL327604:RXM327604 SHH327604:SHI327604 SRD327604:SRE327604 TAZ327604:TBA327604 TKV327604:TKW327604 TUR327604:TUS327604 UEN327604:UEO327604 UOJ327604:UOK327604 UYF327604:UYG327604 VIB327604:VIC327604 VRX327604:VRY327604 WBT327604:WBU327604 WLP327604:WLQ327604 WVL327604:WVM327604 IZ393140:JA393140 SV393140:SW393140 ACR393140:ACS393140 AMN393140:AMO393140 AWJ393140:AWK393140 BGF393140:BGG393140 BQB393140:BQC393140 BZX393140:BZY393140 CJT393140:CJU393140 CTP393140:CTQ393140 DDL393140:DDM393140 DNH393140:DNI393140 DXD393140:DXE393140 EGZ393140:EHA393140 EQV393140:EQW393140 FAR393140:FAS393140 FKN393140:FKO393140 FUJ393140:FUK393140 GEF393140:GEG393140 GOB393140:GOC393140 GXX393140:GXY393140 HHT393140:HHU393140 HRP393140:HRQ393140 IBL393140:IBM393140 ILH393140:ILI393140 IVD393140:IVE393140 JEZ393140:JFA393140 JOV393140:JOW393140 JYR393140:JYS393140 KIN393140:KIO393140 KSJ393140:KSK393140 LCF393140:LCG393140 LMB393140:LMC393140 LVX393140:LVY393140 MFT393140:MFU393140 MPP393140:MPQ393140 MZL393140:MZM393140 NJH393140:NJI393140 NTD393140:NTE393140 OCZ393140:ODA393140 OMV393140:OMW393140 OWR393140:OWS393140 PGN393140:PGO393140 PQJ393140:PQK393140 QAF393140:QAG393140 QKB393140:QKC393140 QTX393140:QTY393140 RDT393140:RDU393140 RNP393140:RNQ393140 RXL393140:RXM393140 SHH393140:SHI393140 SRD393140:SRE393140 TAZ393140:TBA393140 TKV393140:TKW393140 TUR393140:TUS393140 UEN393140:UEO393140 UOJ393140:UOK393140 UYF393140:UYG393140 VIB393140:VIC393140 VRX393140:VRY393140 WBT393140:WBU393140 WLP393140:WLQ393140 WVL393140:WVM393140 IZ458676:JA458676 SV458676:SW458676 ACR458676:ACS458676 AMN458676:AMO458676 AWJ458676:AWK458676 BGF458676:BGG458676 BQB458676:BQC458676 BZX458676:BZY458676 CJT458676:CJU458676 CTP458676:CTQ458676 DDL458676:DDM458676 DNH458676:DNI458676 DXD458676:DXE458676 EGZ458676:EHA458676 EQV458676:EQW458676 FAR458676:FAS458676 FKN458676:FKO458676 FUJ458676:FUK458676 GEF458676:GEG458676 GOB458676:GOC458676 GXX458676:GXY458676 HHT458676:HHU458676 HRP458676:HRQ458676 IBL458676:IBM458676 ILH458676:ILI458676 IVD458676:IVE458676 JEZ458676:JFA458676 JOV458676:JOW458676 JYR458676:JYS458676 KIN458676:KIO458676 KSJ458676:KSK458676 LCF458676:LCG458676 LMB458676:LMC458676 LVX458676:LVY458676 MFT458676:MFU458676 MPP458676:MPQ458676 MZL458676:MZM458676 NJH458676:NJI458676 NTD458676:NTE458676 OCZ458676:ODA458676 OMV458676:OMW458676 OWR458676:OWS458676 PGN458676:PGO458676 PQJ458676:PQK458676 QAF458676:QAG458676 QKB458676:QKC458676 QTX458676:QTY458676 RDT458676:RDU458676 RNP458676:RNQ458676 RXL458676:RXM458676 SHH458676:SHI458676 SRD458676:SRE458676 TAZ458676:TBA458676 TKV458676:TKW458676 TUR458676:TUS458676 UEN458676:UEO458676 UOJ458676:UOK458676 UYF458676:UYG458676 VIB458676:VIC458676 VRX458676:VRY458676 WBT458676:WBU458676 WLP458676:WLQ458676 WVL458676:WVM458676 IZ524212:JA524212 SV524212:SW524212 ACR524212:ACS524212 AMN524212:AMO524212 AWJ524212:AWK524212 BGF524212:BGG524212 BQB524212:BQC524212 BZX524212:BZY524212 CJT524212:CJU524212 CTP524212:CTQ524212 DDL524212:DDM524212 DNH524212:DNI524212 DXD524212:DXE524212 EGZ524212:EHA524212 EQV524212:EQW524212 FAR524212:FAS524212 FKN524212:FKO524212 FUJ524212:FUK524212 GEF524212:GEG524212 GOB524212:GOC524212 GXX524212:GXY524212 HHT524212:HHU524212 HRP524212:HRQ524212 IBL524212:IBM524212 ILH524212:ILI524212 IVD524212:IVE524212 JEZ524212:JFA524212 JOV524212:JOW524212 JYR524212:JYS524212 KIN524212:KIO524212 KSJ524212:KSK524212 LCF524212:LCG524212 LMB524212:LMC524212 LVX524212:LVY524212 MFT524212:MFU524212 MPP524212:MPQ524212 MZL524212:MZM524212 NJH524212:NJI524212 NTD524212:NTE524212 OCZ524212:ODA524212 OMV524212:OMW524212 OWR524212:OWS524212 PGN524212:PGO524212 PQJ524212:PQK524212 QAF524212:QAG524212 QKB524212:QKC524212 QTX524212:QTY524212 RDT524212:RDU524212 RNP524212:RNQ524212 RXL524212:RXM524212 SHH524212:SHI524212 SRD524212:SRE524212 TAZ524212:TBA524212 TKV524212:TKW524212 TUR524212:TUS524212 UEN524212:UEO524212 UOJ524212:UOK524212 UYF524212:UYG524212 VIB524212:VIC524212 VRX524212:VRY524212 WBT524212:WBU524212 WLP524212:WLQ524212 WVL524212:WVM524212 IZ589748:JA589748 SV589748:SW589748 ACR589748:ACS589748 AMN589748:AMO589748 AWJ589748:AWK589748 BGF589748:BGG589748 BQB589748:BQC589748 BZX589748:BZY589748 CJT589748:CJU589748 CTP589748:CTQ589748 DDL589748:DDM589748 DNH589748:DNI589748 DXD589748:DXE589748 EGZ589748:EHA589748 EQV589748:EQW589748 FAR589748:FAS589748 FKN589748:FKO589748 FUJ589748:FUK589748 GEF589748:GEG589748 GOB589748:GOC589748 GXX589748:GXY589748 HHT589748:HHU589748 HRP589748:HRQ589748 IBL589748:IBM589748 ILH589748:ILI589748 IVD589748:IVE589748 JEZ589748:JFA589748 JOV589748:JOW589748 JYR589748:JYS589748 KIN589748:KIO589748 KSJ589748:KSK589748 LCF589748:LCG589748 LMB589748:LMC589748 LVX589748:LVY589748 MFT589748:MFU589748 MPP589748:MPQ589748 MZL589748:MZM589748 NJH589748:NJI589748 NTD589748:NTE589748 OCZ589748:ODA589748 OMV589748:OMW589748 OWR589748:OWS589748 PGN589748:PGO589748 PQJ589748:PQK589748 QAF589748:QAG589748 QKB589748:QKC589748 QTX589748:QTY589748 RDT589748:RDU589748 RNP589748:RNQ589748 RXL589748:RXM589748 SHH589748:SHI589748 SRD589748:SRE589748 TAZ589748:TBA589748 TKV589748:TKW589748 TUR589748:TUS589748 UEN589748:UEO589748 UOJ589748:UOK589748 UYF589748:UYG589748 VIB589748:VIC589748 VRX589748:VRY589748 WBT589748:WBU589748 WLP589748:WLQ589748 WVL589748:WVM589748 IZ655284:JA655284 SV655284:SW655284 ACR655284:ACS655284 AMN655284:AMO655284 AWJ655284:AWK655284 BGF655284:BGG655284 BQB655284:BQC655284 BZX655284:BZY655284 CJT655284:CJU655284 CTP655284:CTQ655284 DDL655284:DDM655284 DNH655284:DNI655284 DXD655284:DXE655284 EGZ655284:EHA655284 EQV655284:EQW655284 FAR655284:FAS655284 FKN655284:FKO655284 FUJ655284:FUK655284 GEF655284:GEG655284 GOB655284:GOC655284 GXX655284:GXY655284 HHT655284:HHU655284 HRP655284:HRQ655284 IBL655284:IBM655284 ILH655284:ILI655284 IVD655284:IVE655284 JEZ655284:JFA655284 JOV655284:JOW655284 JYR655284:JYS655284 KIN655284:KIO655284 KSJ655284:KSK655284 LCF655284:LCG655284 LMB655284:LMC655284 LVX655284:LVY655284 MFT655284:MFU655284 MPP655284:MPQ655284 MZL655284:MZM655284 NJH655284:NJI655284 NTD655284:NTE655284 OCZ655284:ODA655284 OMV655284:OMW655284 OWR655284:OWS655284 PGN655284:PGO655284 PQJ655284:PQK655284 QAF655284:QAG655284 QKB655284:QKC655284 QTX655284:QTY655284 RDT655284:RDU655284 RNP655284:RNQ655284 RXL655284:RXM655284 SHH655284:SHI655284 SRD655284:SRE655284 TAZ655284:TBA655284 TKV655284:TKW655284 TUR655284:TUS655284 UEN655284:UEO655284 UOJ655284:UOK655284 UYF655284:UYG655284 VIB655284:VIC655284 VRX655284:VRY655284 WBT655284:WBU655284 WLP655284:WLQ655284 WVL655284:WVM655284 IZ720820:JA720820 SV720820:SW720820 ACR720820:ACS720820 AMN720820:AMO720820 AWJ720820:AWK720820 BGF720820:BGG720820 BQB720820:BQC720820 BZX720820:BZY720820 CJT720820:CJU720820 CTP720820:CTQ720820 DDL720820:DDM720820 DNH720820:DNI720820 DXD720820:DXE720820 EGZ720820:EHA720820 EQV720820:EQW720820 FAR720820:FAS720820 FKN720820:FKO720820 FUJ720820:FUK720820 GEF720820:GEG720820 GOB720820:GOC720820 GXX720820:GXY720820 HHT720820:HHU720820 HRP720820:HRQ720820 IBL720820:IBM720820 ILH720820:ILI720820 IVD720820:IVE720820 JEZ720820:JFA720820 JOV720820:JOW720820 JYR720820:JYS720820 KIN720820:KIO720820 KSJ720820:KSK720820 LCF720820:LCG720820 LMB720820:LMC720820 LVX720820:LVY720820 MFT720820:MFU720820 MPP720820:MPQ720820 MZL720820:MZM720820 NJH720820:NJI720820 NTD720820:NTE720820 OCZ720820:ODA720820 OMV720820:OMW720820 OWR720820:OWS720820 PGN720820:PGO720820 PQJ720820:PQK720820 QAF720820:QAG720820 QKB720820:QKC720820 QTX720820:QTY720820 RDT720820:RDU720820 RNP720820:RNQ720820 RXL720820:RXM720820 SHH720820:SHI720820 SRD720820:SRE720820 TAZ720820:TBA720820 TKV720820:TKW720820 TUR720820:TUS720820 UEN720820:UEO720820 UOJ720820:UOK720820 UYF720820:UYG720820 VIB720820:VIC720820 VRX720820:VRY720820 WBT720820:WBU720820 WLP720820:WLQ720820 WVL720820:WVM720820 IZ786356:JA786356 SV786356:SW786356 ACR786356:ACS786356 AMN786356:AMO786356 AWJ786356:AWK786356 BGF786356:BGG786356 BQB786356:BQC786356 BZX786356:BZY786356 CJT786356:CJU786356 CTP786356:CTQ786356 DDL786356:DDM786356 DNH786356:DNI786356 DXD786356:DXE786356 EGZ786356:EHA786356 EQV786356:EQW786356 FAR786356:FAS786356 FKN786356:FKO786356 FUJ786356:FUK786356 GEF786356:GEG786356 GOB786356:GOC786356 GXX786356:GXY786356 HHT786356:HHU786356 HRP786356:HRQ786356 IBL786356:IBM786356 ILH786356:ILI786356 IVD786356:IVE786356 JEZ786356:JFA786356 JOV786356:JOW786356 JYR786356:JYS786356 KIN786356:KIO786356 KSJ786356:KSK786356 LCF786356:LCG786356 LMB786356:LMC786356 LVX786356:LVY786356 MFT786356:MFU786356 MPP786356:MPQ786356 MZL786356:MZM786356 NJH786356:NJI786356 NTD786356:NTE786356 OCZ786356:ODA786356 OMV786356:OMW786356 OWR786356:OWS786356 PGN786356:PGO786356 PQJ786356:PQK786356 QAF786356:QAG786356 QKB786356:QKC786356 QTX786356:QTY786356 RDT786356:RDU786356 RNP786356:RNQ786356 RXL786356:RXM786356 SHH786356:SHI786356 SRD786356:SRE786356 TAZ786356:TBA786356 TKV786356:TKW786356 TUR786356:TUS786356 UEN786356:UEO786356 UOJ786356:UOK786356 UYF786356:UYG786356 VIB786356:VIC786356 VRX786356:VRY786356 WBT786356:WBU786356 WLP786356:WLQ786356 WVL786356:WVM786356 IZ851892:JA851892 SV851892:SW851892 ACR851892:ACS851892 AMN851892:AMO851892 AWJ851892:AWK851892 BGF851892:BGG851892 BQB851892:BQC851892 BZX851892:BZY851892 CJT851892:CJU851892 CTP851892:CTQ851892 DDL851892:DDM851892 DNH851892:DNI851892 DXD851892:DXE851892 EGZ851892:EHA851892 EQV851892:EQW851892 FAR851892:FAS851892 FKN851892:FKO851892 FUJ851892:FUK851892 GEF851892:GEG851892 GOB851892:GOC851892 GXX851892:GXY851892 HHT851892:HHU851892 HRP851892:HRQ851892 IBL851892:IBM851892 ILH851892:ILI851892 IVD851892:IVE851892 JEZ851892:JFA851892 JOV851892:JOW851892 JYR851892:JYS851892 KIN851892:KIO851892 KSJ851892:KSK851892 LCF851892:LCG851892 LMB851892:LMC851892 LVX851892:LVY851892 MFT851892:MFU851892 MPP851892:MPQ851892 MZL851892:MZM851892 NJH851892:NJI851892 NTD851892:NTE851892 OCZ851892:ODA851892 OMV851892:OMW851892 OWR851892:OWS851892 PGN851892:PGO851892 PQJ851892:PQK851892 QAF851892:QAG851892 QKB851892:QKC851892 QTX851892:QTY851892 RDT851892:RDU851892 RNP851892:RNQ851892 RXL851892:RXM851892 SHH851892:SHI851892 SRD851892:SRE851892 TAZ851892:TBA851892 TKV851892:TKW851892 TUR851892:TUS851892 UEN851892:UEO851892 UOJ851892:UOK851892 UYF851892:UYG851892 VIB851892:VIC851892 VRX851892:VRY851892 WBT851892:WBU851892 WLP851892:WLQ851892 WVL851892:WVM851892 IZ917428:JA917428 SV917428:SW917428 ACR917428:ACS917428 AMN917428:AMO917428 AWJ917428:AWK917428 BGF917428:BGG917428 BQB917428:BQC917428 BZX917428:BZY917428 CJT917428:CJU917428 CTP917428:CTQ917428 DDL917428:DDM917428 DNH917428:DNI917428 DXD917428:DXE917428 EGZ917428:EHA917428 EQV917428:EQW917428 FAR917428:FAS917428 FKN917428:FKO917428 FUJ917428:FUK917428 GEF917428:GEG917428 GOB917428:GOC917428 GXX917428:GXY917428 HHT917428:HHU917428 HRP917428:HRQ917428 IBL917428:IBM917428 ILH917428:ILI917428 IVD917428:IVE917428 JEZ917428:JFA917428 JOV917428:JOW917428 JYR917428:JYS917428 KIN917428:KIO917428 KSJ917428:KSK917428 LCF917428:LCG917428 LMB917428:LMC917428 LVX917428:LVY917428 MFT917428:MFU917428 MPP917428:MPQ917428 MZL917428:MZM917428 NJH917428:NJI917428 NTD917428:NTE917428 OCZ917428:ODA917428 OMV917428:OMW917428 OWR917428:OWS917428 PGN917428:PGO917428 PQJ917428:PQK917428 QAF917428:QAG917428 QKB917428:QKC917428 QTX917428:QTY917428 RDT917428:RDU917428 RNP917428:RNQ917428 RXL917428:RXM917428 SHH917428:SHI917428 SRD917428:SRE917428 TAZ917428:TBA917428 TKV917428:TKW917428 TUR917428:TUS917428 UEN917428:UEO917428 UOJ917428:UOK917428 UYF917428:UYG917428 VIB917428:VIC917428 VRX917428:VRY917428 WBT917428:WBU917428 WLP917428:WLQ917428 WVL917428:WVM917428 IZ982964:JA982964 SV982964:SW982964 ACR982964:ACS982964 AMN982964:AMO982964 AWJ982964:AWK982964 BGF982964:BGG982964 BQB982964:BQC982964 BZX982964:BZY982964 CJT982964:CJU982964 CTP982964:CTQ982964 DDL982964:DDM982964 DNH982964:DNI982964 DXD982964:DXE982964 EGZ982964:EHA982964 EQV982964:EQW982964 FAR982964:FAS982964 FKN982964:FKO982964 FUJ982964:FUK982964 GEF982964:GEG982964 GOB982964:GOC982964 GXX982964:GXY982964 HHT982964:HHU982964 HRP982964:HRQ982964 IBL982964:IBM982964 ILH982964:ILI982964 IVD982964:IVE982964 JEZ982964:JFA982964 JOV982964:JOW982964 JYR982964:JYS982964 KIN982964:KIO982964 KSJ982964:KSK982964 LCF982964:LCG982964 LMB982964:LMC982964 LVX982964:LVY982964 MFT982964:MFU982964 MPP982964:MPQ982964 MZL982964:MZM982964 NJH982964:NJI982964 NTD982964:NTE982964 OCZ982964:ODA982964 OMV982964:OMW982964 OWR982964:OWS982964 PGN982964:PGO982964 PQJ982964:PQK982964 QAF982964:QAG982964 QKB982964:QKC982964 QTX982964:QTY982964 RDT982964:RDU982964 RNP982964:RNQ982964 RXL982964:RXM982964 SHH982964:SHI982964 SRD982964:SRE982964 TAZ982964:TBA982964 TKV982964:TKW982964 TUR982964:TUS982964 UEN982964:UEO982964 UOJ982964:UOK982964 UYF982964:UYG982964 VIB982964:VIC982964 VRX982964:VRY982964 WBT982964:WBU982964 WLP982964:WLQ982964 WVL982964:WVM982964 IZ65446:JA65446 SV65446:SW65446 ACR65446:ACS65446 AMN65446:AMO65446 AWJ65446:AWK65446 BGF65446:BGG65446 BQB65446:BQC65446 BZX65446:BZY65446 CJT65446:CJU65446 CTP65446:CTQ65446 DDL65446:DDM65446 DNH65446:DNI65446 DXD65446:DXE65446 EGZ65446:EHA65446 EQV65446:EQW65446 FAR65446:FAS65446 FKN65446:FKO65446 FUJ65446:FUK65446 GEF65446:GEG65446 GOB65446:GOC65446 GXX65446:GXY65446 HHT65446:HHU65446 HRP65446:HRQ65446 IBL65446:IBM65446 ILH65446:ILI65446 IVD65446:IVE65446 JEZ65446:JFA65446 JOV65446:JOW65446 JYR65446:JYS65446 KIN65446:KIO65446 KSJ65446:KSK65446 LCF65446:LCG65446 LMB65446:LMC65446 LVX65446:LVY65446 MFT65446:MFU65446 MPP65446:MPQ65446 MZL65446:MZM65446 NJH65446:NJI65446 NTD65446:NTE65446 OCZ65446:ODA65446 OMV65446:OMW65446 OWR65446:OWS65446 PGN65446:PGO65446 PQJ65446:PQK65446 QAF65446:QAG65446 QKB65446:QKC65446 QTX65446:QTY65446 RDT65446:RDU65446 RNP65446:RNQ65446 RXL65446:RXM65446 SHH65446:SHI65446 SRD65446:SRE65446 TAZ65446:TBA65446 TKV65446:TKW65446 TUR65446:TUS65446 UEN65446:UEO65446 UOJ65446:UOK65446 UYF65446:UYG65446 VIB65446:VIC65446 VRX65446:VRY65446 WBT65446:WBU65446 WLP65446:WLQ65446 WVL65446:WVM65446 IZ130982:JA130982 SV130982:SW130982 ACR130982:ACS130982 AMN130982:AMO130982 AWJ130982:AWK130982 BGF130982:BGG130982 BQB130982:BQC130982 BZX130982:BZY130982 CJT130982:CJU130982 CTP130982:CTQ130982 DDL130982:DDM130982 DNH130982:DNI130982 DXD130982:DXE130982 EGZ130982:EHA130982 EQV130982:EQW130982 FAR130982:FAS130982 FKN130982:FKO130982 FUJ130982:FUK130982 GEF130982:GEG130982 GOB130982:GOC130982 GXX130982:GXY130982 HHT130982:HHU130982 HRP130982:HRQ130982 IBL130982:IBM130982 ILH130982:ILI130982 IVD130982:IVE130982 JEZ130982:JFA130982 JOV130982:JOW130982 JYR130982:JYS130982 KIN130982:KIO130982 KSJ130982:KSK130982 LCF130982:LCG130982 LMB130982:LMC130982 LVX130982:LVY130982 MFT130982:MFU130982 MPP130982:MPQ130982 MZL130982:MZM130982 NJH130982:NJI130982 NTD130982:NTE130982 OCZ130982:ODA130982 OMV130982:OMW130982 OWR130982:OWS130982 PGN130982:PGO130982 PQJ130982:PQK130982 QAF130982:QAG130982 QKB130982:QKC130982 QTX130982:QTY130982 RDT130982:RDU130982 RNP130982:RNQ130982 RXL130982:RXM130982 SHH130982:SHI130982 SRD130982:SRE130982 TAZ130982:TBA130982 TKV130982:TKW130982 TUR130982:TUS130982 UEN130982:UEO130982 UOJ130982:UOK130982 UYF130982:UYG130982 VIB130982:VIC130982 VRX130982:VRY130982 WBT130982:WBU130982 WLP130982:WLQ130982 WVL130982:WVM130982 IZ196518:JA196518 SV196518:SW196518 ACR196518:ACS196518 AMN196518:AMO196518 AWJ196518:AWK196518 BGF196518:BGG196518 BQB196518:BQC196518 BZX196518:BZY196518 CJT196518:CJU196518 CTP196518:CTQ196518 DDL196518:DDM196518 DNH196518:DNI196518 DXD196518:DXE196518 EGZ196518:EHA196518 EQV196518:EQW196518 FAR196518:FAS196518 FKN196518:FKO196518 FUJ196518:FUK196518 GEF196518:GEG196518 GOB196518:GOC196518 GXX196518:GXY196518 HHT196518:HHU196518 HRP196518:HRQ196518 IBL196518:IBM196518 ILH196518:ILI196518 IVD196518:IVE196518 JEZ196518:JFA196518 JOV196518:JOW196518 JYR196518:JYS196518 KIN196518:KIO196518 KSJ196518:KSK196518 LCF196518:LCG196518 LMB196518:LMC196518 LVX196518:LVY196518 MFT196518:MFU196518 MPP196518:MPQ196518 MZL196518:MZM196518 NJH196518:NJI196518 NTD196518:NTE196518 OCZ196518:ODA196518 OMV196518:OMW196518 OWR196518:OWS196518 PGN196518:PGO196518 PQJ196518:PQK196518 QAF196518:QAG196518 QKB196518:QKC196518 QTX196518:QTY196518 RDT196518:RDU196518 RNP196518:RNQ196518 RXL196518:RXM196518 SHH196518:SHI196518 SRD196518:SRE196518 TAZ196518:TBA196518 TKV196518:TKW196518 TUR196518:TUS196518 UEN196518:UEO196518 UOJ196518:UOK196518 UYF196518:UYG196518 VIB196518:VIC196518 VRX196518:VRY196518 WBT196518:WBU196518 WLP196518:WLQ196518 WVL196518:WVM196518 IZ262054:JA262054 SV262054:SW262054 ACR262054:ACS262054 AMN262054:AMO262054 AWJ262054:AWK262054 BGF262054:BGG262054 BQB262054:BQC262054 BZX262054:BZY262054 CJT262054:CJU262054 CTP262054:CTQ262054 DDL262054:DDM262054 DNH262054:DNI262054 DXD262054:DXE262054 EGZ262054:EHA262054 EQV262054:EQW262054 FAR262054:FAS262054 FKN262054:FKO262054 FUJ262054:FUK262054 GEF262054:GEG262054 GOB262054:GOC262054 GXX262054:GXY262054 HHT262054:HHU262054 HRP262054:HRQ262054 IBL262054:IBM262054 ILH262054:ILI262054 IVD262054:IVE262054 JEZ262054:JFA262054 JOV262054:JOW262054 JYR262054:JYS262054 KIN262054:KIO262054 KSJ262054:KSK262054 LCF262054:LCG262054 LMB262054:LMC262054 LVX262054:LVY262054 MFT262054:MFU262054 MPP262054:MPQ262054 MZL262054:MZM262054 NJH262054:NJI262054 NTD262054:NTE262054 OCZ262054:ODA262054 OMV262054:OMW262054 OWR262054:OWS262054 PGN262054:PGO262054 PQJ262054:PQK262054 QAF262054:QAG262054 QKB262054:QKC262054 QTX262054:QTY262054 RDT262054:RDU262054 RNP262054:RNQ262054 RXL262054:RXM262054 SHH262054:SHI262054 SRD262054:SRE262054 TAZ262054:TBA262054 TKV262054:TKW262054 TUR262054:TUS262054 UEN262054:UEO262054 UOJ262054:UOK262054 UYF262054:UYG262054 VIB262054:VIC262054 VRX262054:VRY262054 WBT262054:WBU262054 WLP262054:WLQ262054 WVL262054:WVM262054 IZ327590:JA327590 SV327590:SW327590 ACR327590:ACS327590 AMN327590:AMO327590 AWJ327590:AWK327590 BGF327590:BGG327590 BQB327590:BQC327590 BZX327590:BZY327590 CJT327590:CJU327590 CTP327590:CTQ327590 DDL327590:DDM327590 DNH327590:DNI327590 DXD327590:DXE327590 EGZ327590:EHA327590 EQV327590:EQW327590 FAR327590:FAS327590 FKN327590:FKO327590 FUJ327590:FUK327590 GEF327590:GEG327590 GOB327590:GOC327590 GXX327590:GXY327590 HHT327590:HHU327590 HRP327590:HRQ327590 IBL327590:IBM327590 ILH327590:ILI327590 IVD327590:IVE327590 JEZ327590:JFA327590 JOV327590:JOW327590 JYR327590:JYS327590 KIN327590:KIO327590 KSJ327590:KSK327590 LCF327590:LCG327590 LMB327590:LMC327590 LVX327590:LVY327590 MFT327590:MFU327590 MPP327590:MPQ327590 MZL327590:MZM327590 NJH327590:NJI327590 NTD327590:NTE327590 OCZ327590:ODA327590 OMV327590:OMW327590 OWR327590:OWS327590 PGN327590:PGO327590 PQJ327590:PQK327590 QAF327590:QAG327590 QKB327590:QKC327590 QTX327590:QTY327590 RDT327590:RDU327590 RNP327590:RNQ327590 RXL327590:RXM327590 SHH327590:SHI327590 SRD327590:SRE327590 TAZ327590:TBA327590 TKV327590:TKW327590 TUR327590:TUS327590 UEN327590:UEO327590 UOJ327590:UOK327590 UYF327590:UYG327590 VIB327590:VIC327590 VRX327590:VRY327590 WBT327590:WBU327590 WLP327590:WLQ327590 WVL327590:WVM327590 IZ393126:JA393126 SV393126:SW393126 ACR393126:ACS393126 AMN393126:AMO393126 AWJ393126:AWK393126 BGF393126:BGG393126 BQB393126:BQC393126 BZX393126:BZY393126 CJT393126:CJU393126 CTP393126:CTQ393126 DDL393126:DDM393126 DNH393126:DNI393126 DXD393126:DXE393126 EGZ393126:EHA393126 EQV393126:EQW393126 FAR393126:FAS393126 FKN393126:FKO393126 FUJ393126:FUK393126 GEF393126:GEG393126 GOB393126:GOC393126 GXX393126:GXY393126 HHT393126:HHU393126 HRP393126:HRQ393126 IBL393126:IBM393126 ILH393126:ILI393126 IVD393126:IVE393126 JEZ393126:JFA393126 JOV393126:JOW393126 JYR393126:JYS393126 KIN393126:KIO393126 KSJ393126:KSK393126 LCF393126:LCG393126 LMB393126:LMC393126 LVX393126:LVY393126 MFT393126:MFU393126 MPP393126:MPQ393126 MZL393126:MZM393126 NJH393126:NJI393126 NTD393126:NTE393126 OCZ393126:ODA393126 OMV393126:OMW393126 OWR393126:OWS393126 PGN393126:PGO393126 PQJ393126:PQK393126 QAF393126:QAG393126 QKB393126:QKC393126 QTX393126:QTY393126 RDT393126:RDU393126 RNP393126:RNQ393126 RXL393126:RXM393126 SHH393126:SHI393126 SRD393126:SRE393126 TAZ393126:TBA393126 TKV393126:TKW393126 TUR393126:TUS393126 UEN393126:UEO393126 UOJ393126:UOK393126 UYF393126:UYG393126 VIB393126:VIC393126 VRX393126:VRY393126 WBT393126:WBU393126 WLP393126:WLQ393126 WVL393126:WVM393126 IZ458662:JA458662 SV458662:SW458662 ACR458662:ACS458662 AMN458662:AMO458662 AWJ458662:AWK458662 BGF458662:BGG458662 BQB458662:BQC458662 BZX458662:BZY458662 CJT458662:CJU458662 CTP458662:CTQ458662 DDL458662:DDM458662 DNH458662:DNI458662 DXD458662:DXE458662 EGZ458662:EHA458662 EQV458662:EQW458662 FAR458662:FAS458662 FKN458662:FKO458662 FUJ458662:FUK458662 GEF458662:GEG458662 GOB458662:GOC458662 GXX458662:GXY458662 HHT458662:HHU458662 HRP458662:HRQ458662 IBL458662:IBM458662 ILH458662:ILI458662 IVD458662:IVE458662 JEZ458662:JFA458662 JOV458662:JOW458662 JYR458662:JYS458662 KIN458662:KIO458662 KSJ458662:KSK458662 LCF458662:LCG458662 LMB458662:LMC458662 LVX458662:LVY458662 MFT458662:MFU458662 MPP458662:MPQ458662 MZL458662:MZM458662 NJH458662:NJI458662 NTD458662:NTE458662 OCZ458662:ODA458662 OMV458662:OMW458662 OWR458662:OWS458662 PGN458662:PGO458662 PQJ458662:PQK458662 QAF458662:QAG458662 QKB458662:QKC458662 QTX458662:QTY458662 RDT458662:RDU458662 RNP458662:RNQ458662 RXL458662:RXM458662 SHH458662:SHI458662 SRD458662:SRE458662 TAZ458662:TBA458662 TKV458662:TKW458662 TUR458662:TUS458662 UEN458662:UEO458662 UOJ458662:UOK458662 UYF458662:UYG458662 VIB458662:VIC458662 VRX458662:VRY458662 WBT458662:WBU458662 WLP458662:WLQ458662 WVL458662:WVM458662 IZ524198:JA524198 SV524198:SW524198 ACR524198:ACS524198 AMN524198:AMO524198 AWJ524198:AWK524198 BGF524198:BGG524198 BQB524198:BQC524198 BZX524198:BZY524198 CJT524198:CJU524198 CTP524198:CTQ524198 DDL524198:DDM524198 DNH524198:DNI524198 DXD524198:DXE524198 EGZ524198:EHA524198 EQV524198:EQW524198 FAR524198:FAS524198 FKN524198:FKO524198 FUJ524198:FUK524198 GEF524198:GEG524198 GOB524198:GOC524198 GXX524198:GXY524198 HHT524198:HHU524198 HRP524198:HRQ524198 IBL524198:IBM524198 ILH524198:ILI524198 IVD524198:IVE524198 JEZ524198:JFA524198 JOV524198:JOW524198 JYR524198:JYS524198 KIN524198:KIO524198 KSJ524198:KSK524198 LCF524198:LCG524198 LMB524198:LMC524198 LVX524198:LVY524198 MFT524198:MFU524198 MPP524198:MPQ524198 MZL524198:MZM524198 NJH524198:NJI524198 NTD524198:NTE524198 OCZ524198:ODA524198 OMV524198:OMW524198 OWR524198:OWS524198 PGN524198:PGO524198 PQJ524198:PQK524198 QAF524198:QAG524198 QKB524198:QKC524198 QTX524198:QTY524198 RDT524198:RDU524198 RNP524198:RNQ524198 RXL524198:RXM524198 SHH524198:SHI524198 SRD524198:SRE524198 TAZ524198:TBA524198 TKV524198:TKW524198 TUR524198:TUS524198 UEN524198:UEO524198 UOJ524198:UOK524198 UYF524198:UYG524198 VIB524198:VIC524198 VRX524198:VRY524198 WBT524198:WBU524198 WLP524198:WLQ524198 WVL524198:WVM524198 IZ589734:JA589734 SV589734:SW589734 ACR589734:ACS589734 AMN589734:AMO589734 AWJ589734:AWK589734 BGF589734:BGG589734 BQB589734:BQC589734 BZX589734:BZY589734 CJT589734:CJU589734 CTP589734:CTQ589734 DDL589734:DDM589734 DNH589734:DNI589734 DXD589734:DXE589734 EGZ589734:EHA589734 EQV589734:EQW589734 FAR589734:FAS589734 FKN589734:FKO589734 FUJ589734:FUK589734 GEF589734:GEG589734 GOB589734:GOC589734 GXX589734:GXY589734 HHT589734:HHU589734 HRP589734:HRQ589734 IBL589734:IBM589734 ILH589734:ILI589734 IVD589734:IVE589734 JEZ589734:JFA589734 JOV589734:JOW589734 JYR589734:JYS589734 KIN589734:KIO589734 KSJ589734:KSK589734 LCF589734:LCG589734 LMB589734:LMC589734 LVX589734:LVY589734 MFT589734:MFU589734 MPP589734:MPQ589734 MZL589734:MZM589734 NJH589734:NJI589734 NTD589734:NTE589734 OCZ589734:ODA589734 OMV589734:OMW589734 OWR589734:OWS589734 PGN589734:PGO589734 PQJ589734:PQK589734 QAF589734:QAG589734 QKB589734:QKC589734 QTX589734:QTY589734 RDT589734:RDU589734 RNP589734:RNQ589734 RXL589734:RXM589734 SHH589734:SHI589734 SRD589734:SRE589734 TAZ589734:TBA589734 TKV589734:TKW589734 TUR589734:TUS589734 UEN589734:UEO589734 UOJ589734:UOK589734 UYF589734:UYG589734 VIB589734:VIC589734 VRX589734:VRY589734 WBT589734:WBU589734 WLP589734:WLQ589734 WVL589734:WVM589734 IZ655270:JA655270 SV655270:SW655270 ACR655270:ACS655270 AMN655270:AMO655270 AWJ655270:AWK655270 BGF655270:BGG655270 BQB655270:BQC655270 BZX655270:BZY655270 CJT655270:CJU655270 CTP655270:CTQ655270 DDL655270:DDM655270 DNH655270:DNI655270 DXD655270:DXE655270 EGZ655270:EHA655270 EQV655270:EQW655270 FAR655270:FAS655270 FKN655270:FKO655270 FUJ655270:FUK655270 GEF655270:GEG655270 GOB655270:GOC655270 GXX655270:GXY655270 HHT655270:HHU655270 HRP655270:HRQ655270 IBL655270:IBM655270 ILH655270:ILI655270 IVD655270:IVE655270 JEZ655270:JFA655270 JOV655270:JOW655270 JYR655270:JYS655270 KIN655270:KIO655270 KSJ655270:KSK655270 LCF655270:LCG655270 LMB655270:LMC655270 LVX655270:LVY655270 MFT655270:MFU655270 MPP655270:MPQ655270 MZL655270:MZM655270 NJH655270:NJI655270 NTD655270:NTE655270 OCZ655270:ODA655270 OMV655270:OMW655270 OWR655270:OWS655270 PGN655270:PGO655270 PQJ655270:PQK655270 QAF655270:QAG655270 QKB655270:QKC655270 QTX655270:QTY655270 RDT655270:RDU655270 RNP655270:RNQ655270 RXL655270:RXM655270 SHH655270:SHI655270 SRD655270:SRE655270 TAZ655270:TBA655270 TKV655270:TKW655270 TUR655270:TUS655270 UEN655270:UEO655270 UOJ655270:UOK655270 UYF655270:UYG655270 VIB655270:VIC655270 VRX655270:VRY655270 WBT655270:WBU655270 WLP655270:WLQ655270 WVL655270:WVM655270 IZ720806:JA720806 SV720806:SW720806 ACR720806:ACS720806 AMN720806:AMO720806 AWJ720806:AWK720806 BGF720806:BGG720806 BQB720806:BQC720806 BZX720806:BZY720806 CJT720806:CJU720806 CTP720806:CTQ720806 DDL720806:DDM720806 DNH720806:DNI720806 DXD720806:DXE720806 EGZ720806:EHA720806 EQV720806:EQW720806 FAR720806:FAS720806 FKN720806:FKO720806 FUJ720806:FUK720806 GEF720806:GEG720806 GOB720806:GOC720806 GXX720806:GXY720806 HHT720806:HHU720806 HRP720806:HRQ720806 IBL720806:IBM720806 ILH720806:ILI720806 IVD720806:IVE720806 JEZ720806:JFA720806 JOV720806:JOW720806 JYR720806:JYS720806 KIN720806:KIO720806 KSJ720806:KSK720806 LCF720806:LCG720806 LMB720806:LMC720806 LVX720806:LVY720806 MFT720806:MFU720806 MPP720806:MPQ720806 MZL720806:MZM720806 NJH720806:NJI720806 NTD720806:NTE720806 OCZ720806:ODA720806 OMV720806:OMW720806 OWR720806:OWS720806 PGN720806:PGO720806 PQJ720806:PQK720806 QAF720806:QAG720806 QKB720806:QKC720806 QTX720806:QTY720806 RDT720806:RDU720806 RNP720806:RNQ720806 RXL720806:RXM720806 SHH720806:SHI720806 SRD720806:SRE720806 TAZ720806:TBA720806 TKV720806:TKW720806 TUR720806:TUS720806 UEN720806:UEO720806 UOJ720806:UOK720806 UYF720806:UYG720806 VIB720806:VIC720806 VRX720806:VRY720806 WBT720806:WBU720806 WLP720806:WLQ720806 WVL720806:WVM720806 IZ786342:JA786342 SV786342:SW786342 ACR786342:ACS786342 AMN786342:AMO786342 AWJ786342:AWK786342 BGF786342:BGG786342 BQB786342:BQC786342 BZX786342:BZY786342 CJT786342:CJU786342 CTP786342:CTQ786342 DDL786342:DDM786342 DNH786342:DNI786342 DXD786342:DXE786342 EGZ786342:EHA786342 EQV786342:EQW786342 FAR786342:FAS786342 FKN786342:FKO786342 FUJ786342:FUK786342 GEF786342:GEG786342 GOB786342:GOC786342 GXX786342:GXY786342 HHT786342:HHU786342 HRP786342:HRQ786342 IBL786342:IBM786342 ILH786342:ILI786342 IVD786342:IVE786342 JEZ786342:JFA786342 JOV786342:JOW786342 JYR786342:JYS786342 KIN786342:KIO786342 KSJ786342:KSK786342 LCF786342:LCG786342 LMB786342:LMC786342 LVX786342:LVY786342 MFT786342:MFU786342 MPP786342:MPQ786342 MZL786342:MZM786342 NJH786342:NJI786342 NTD786342:NTE786342 OCZ786342:ODA786342 OMV786342:OMW786342 OWR786342:OWS786342 PGN786342:PGO786342 PQJ786342:PQK786342 QAF786342:QAG786342 QKB786342:QKC786342 QTX786342:QTY786342 RDT786342:RDU786342 RNP786342:RNQ786342 RXL786342:RXM786342 SHH786342:SHI786342 SRD786342:SRE786342 TAZ786342:TBA786342 TKV786342:TKW786342 TUR786342:TUS786342 UEN786342:UEO786342 UOJ786342:UOK786342 UYF786342:UYG786342 VIB786342:VIC786342 VRX786342:VRY786342 WBT786342:WBU786342 WLP786342:WLQ786342 WVL786342:WVM786342 IZ851878:JA851878 SV851878:SW851878 ACR851878:ACS851878 AMN851878:AMO851878 AWJ851878:AWK851878 BGF851878:BGG851878 BQB851878:BQC851878 BZX851878:BZY851878 CJT851878:CJU851878 CTP851878:CTQ851878 DDL851878:DDM851878 DNH851878:DNI851878 DXD851878:DXE851878 EGZ851878:EHA851878 EQV851878:EQW851878 FAR851878:FAS851878 FKN851878:FKO851878 FUJ851878:FUK851878 GEF851878:GEG851878 GOB851878:GOC851878 GXX851878:GXY851878 HHT851878:HHU851878 HRP851878:HRQ851878 IBL851878:IBM851878 ILH851878:ILI851878 IVD851878:IVE851878 JEZ851878:JFA851878 JOV851878:JOW851878 JYR851878:JYS851878 KIN851878:KIO851878 KSJ851878:KSK851878 LCF851878:LCG851878 LMB851878:LMC851878 LVX851878:LVY851878 MFT851878:MFU851878 MPP851878:MPQ851878 MZL851878:MZM851878 NJH851878:NJI851878 NTD851878:NTE851878 OCZ851878:ODA851878 OMV851878:OMW851878 OWR851878:OWS851878 PGN851878:PGO851878 PQJ851878:PQK851878 QAF851878:QAG851878 QKB851878:QKC851878 QTX851878:QTY851878 RDT851878:RDU851878 RNP851878:RNQ851878 RXL851878:RXM851878 SHH851878:SHI851878 SRD851878:SRE851878 TAZ851878:TBA851878 TKV851878:TKW851878 TUR851878:TUS851878 UEN851878:UEO851878 UOJ851878:UOK851878 UYF851878:UYG851878 VIB851878:VIC851878 VRX851878:VRY851878 WBT851878:WBU851878 WLP851878:WLQ851878 WVL851878:WVM851878 IZ917414:JA917414 SV917414:SW917414 ACR917414:ACS917414 AMN917414:AMO917414 AWJ917414:AWK917414 BGF917414:BGG917414 BQB917414:BQC917414 BZX917414:BZY917414 CJT917414:CJU917414 CTP917414:CTQ917414 DDL917414:DDM917414 DNH917414:DNI917414 DXD917414:DXE917414 EGZ917414:EHA917414 EQV917414:EQW917414 FAR917414:FAS917414 FKN917414:FKO917414 FUJ917414:FUK917414 GEF917414:GEG917414 GOB917414:GOC917414 GXX917414:GXY917414 HHT917414:HHU917414 HRP917414:HRQ917414 IBL917414:IBM917414 ILH917414:ILI917414 IVD917414:IVE917414 JEZ917414:JFA917414 JOV917414:JOW917414 JYR917414:JYS917414 KIN917414:KIO917414 KSJ917414:KSK917414 LCF917414:LCG917414 LMB917414:LMC917414 LVX917414:LVY917414 MFT917414:MFU917414 MPP917414:MPQ917414 MZL917414:MZM917414 NJH917414:NJI917414 NTD917414:NTE917414 OCZ917414:ODA917414 OMV917414:OMW917414 OWR917414:OWS917414 PGN917414:PGO917414 PQJ917414:PQK917414 QAF917414:QAG917414 QKB917414:QKC917414 QTX917414:QTY917414 RDT917414:RDU917414 RNP917414:RNQ917414 RXL917414:RXM917414 SHH917414:SHI917414 SRD917414:SRE917414 TAZ917414:TBA917414 TKV917414:TKW917414 TUR917414:TUS917414 UEN917414:UEO917414 UOJ917414:UOK917414 UYF917414:UYG917414 VIB917414:VIC917414 VRX917414:VRY917414 WBT917414:WBU917414 WLP917414:WLQ917414 WVL917414:WVM917414 IZ982950:JA982950 SV982950:SW982950 ACR982950:ACS982950 AMN982950:AMO982950 AWJ982950:AWK982950 BGF982950:BGG982950 BQB982950:BQC982950 BZX982950:BZY982950 CJT982950:CJU982950 CTP982950:CTQ982950 DDL982950:DDM982950 DNH982950:DNI982950 DXD982950:DXE982950 EGZ982950:EHA982950 EQV982950:EQW982950 FAR982950:FAS982950 FKN982950:FKO982950 FUJ982950:FUK982950 GEF982950:GEG982950 GOB982950:GOC982950 GXX982950:GXY982950 HHT982950:HHU982950 HRP982950:HRQ982950 IBL982950:IBM982950 ILH982950:ILI982950 IVD982950:IVE982950 JEZ982950:JFA982950 JOV982950:JOW982950 JYR982950:JYS982950 KIN982950:KIO982950 KSJ982950:KSK982950 LCF982950:LCG982950 LMB982950:LMC982950 LVX982950:LVY982950 MFT982950:MFU982950 MPP982950:MPQ982950 MZL982950:MZM982950 NJH982950:NJI982950 NTD982950:NTE982950 OCZ982950:ODA982950 OMV982950:OMW982950 OWR982950:OWS982950 PGN982950:PGO982950 PQJ982950:PQK982950 QAF982950:QAG982950 QKB982950:QKC982950 QTX982950:QTY982950 RDT982950:RDU982950 RNP982950:RNQ982950 RXL982950:RXM982950 SHH982950:SHI982950 SRD982950:SRE982950 TAZ982950:TBA982950 TKV982950:TKW982950 TUR982950:TUS982950 UEN982950:UEO982950 UOJ982950:UOK982950 UYF982950:UYG982950 VIB982950:VIC982950 VRX982950:VRY982950 WBT982950:WBU982950 WLP982950:WLQ982950 WVL982950:WVM982950 IZ65451:JA65453 SV65451:SW65453 ACR65451:ACS65453 AMN65451:AMO65453 AWJ65451:AWK65453 BGF65451:BGG65453 BQB65451:BQC65453 BZX65451:BZY65453 CJT65451:CJU65453 CTP65451:CTQ65453 DDL65451:DDM65453 DNH65451:DNI65453 DXD65451:DXE65453 EGZ65451:EHA65453 EQV65451:EQW65453 FAR65451:FAS65453 FKN65451:FKO65453 FUJ65451:FUK65453 GEF65451:GEG65453 GOB65451:GOC65453 GXX65451:GXY65453 HHT65451:HHU65453 HRP65451:HRQ65453 IBL65451:IBM65453 ILH65451:ILI65453 IVD65451:IVE65453 JEZ65451:JFA65453 JOV65451:JOW65453 JYR65451:JYS65453 KIN65451:KIO65453 KSJ65451:KSK65453 LCF65451:LCG65453 LMB65451:LMC65453 LVX65451:LVY65453 MFT65451:MFU65453 MPP65451:MPQ65453 MZL65451:MZM65453 NJH65451:NJI65453 NTD65451:NTE65453 OCZ65451:ODA65453 OMV65451:OMW65453 OWR65451:OWS65453 PGN65451:PGO65453 PQJ65451:PQK65453 QAF65451:QAG65453 QKB65451:QKC65453 QTX65451:QTY65453 RDT65451:RDU65453 RNP65451:RNQ65453 RXL65451:RXM65453 SHH65451:SHI65453 SRD65451:SRE65453 TAZ65451:TBA65453 TKV65451:TKW65453 TUR65451:TUS65453 UEN65451:UEO65453 UOJ65451:UOK65453 UYF65451:UYG65453 VIB65451:VIC65453 VRX65451:VRY65453 WBT65451:WBU65453 WLP65451:WLQ65453 WVL65451:WVM65453 IZ130987:JA130989 SV130987:SW130989 ACR130987:ACS130989 AMN130987:AMO130989 AWJ130987:AWK130989 BGF130987:BGG130989 BQB130987:BQC130989 BZX130987:BZY130989 CJT130987:CJU130989 CTP130987:CTQ130989 DDL130987:DDM130989 DNH130987:DNI130989 DXD130987:DXE130989 EGZ130987:EHA130989 EQV130987:EQW130989 FAR130987:FAS130989 FKN130987:FKO130989 FUJ130987:FUK130989 GEF130987:GEG130989 GOB130987:GOC130989 GXX130987:GXY130989 HHT130987:HHU130989 HRP130987:HRQ130989 IBL130987:IBM130989 ILH130987:ILI130989 IVD130987:IVE130989 JEZ130987:JFA130989 JOV130987:JOW130989 JYR130987:JYS130989 KIN130987:KIO130989 KSJ130987:KSK130989 LCF130987:LCG130989 LMB130987:LMC130989 LVX130987:LVY130989 MFT130987:MFU130989 MPP130987:MPQ130989 MZL130987:MZM130989 NJH130987:NJI130989 NTD130987:NTE130989 OCZ130987:ODA130989 OMV130987:OMW130989 OWR130987:OWS130989 PGN130987:PGO130989 PQJ130987:PQK130989 QAF130987:QAG130989 QKB130987:QKC130989 QTX130987:QTY130989 RDT130987:RDU130989 RNP130987:RNQ130989 RXL130987:RXM130989 SHH130987:SHI130989 SRD130987:SRE130989 TAZ130987:TBA130989 TKV130987:TKW130989 TUR130987:TUS130989 UEN130987:UEO130989 UOJ130987:UOK130989 UYF130987:UYG130989 VIB130987:VIC130989 VRX130987:VRY130989 WBT130987:WBU130989 WLP130987:WLQ130989 WVL130987:WVM130989 IZ196523:JA196525 SV196523:SW196525 ACR196523:ACS196525 AMN196523:AMO196525 AWJ196523:AWK196525 BGF196523:BGG196525 BQB196523:BQC196525 BZX196523:BZY196525 CJT196523:CJU196525 CTP196523:CTQ196525 DDL196523:DDM196525 DNH196523:DNI196525 DXD196523:DXE196525 EGZ196523:EHA196525 EQV196523:EQW196525 FAR196523:FAS196525 FKN196523:FKO196525 FUJ196523:FUK196525 GEF196523:GEG196525 GOB196523:GOC196525 GXX196523:GXY196525 HHT196523:HHU196525 HRP196523:HRQ196525 IBL196523:IBM196525 ILH196523:ILI196525 IVD196523:IVE196525 JEZ196523:JFA196525 JOV196523:JOW196525 JYR196523:JYS196525 KIN196523:KIO196525 KSJ196523:KSK196525 LCF196523:LCG196525 LMB196523:LMC196525 LVX196523:LVY196525 MFT196523:MFU196525 MPP196523:MPQ196525 MZL196523:MZM196525 NJH196523:NJI196525 NTD196523:NTE196525 OCZ196523:ODA196525 OMV196523:OMW196525 OWR196523:OWS196525 PGN196523:PGO196525 PQJ196523:PQK196525 QAF196523:QAG196525 QKB196523:QKC196525 QTX196523:QTY196525 RDT196523:RDU196525 RNP196523:RNQ196525 RXL196523:RXM196525 SHH196523:SHI196525 SRD196523:SRE196525 TAZ196523:TBA196525 TKV196523:TKW196525 TUR196523:TUS196525 UEN196523:UEO196525 UOJ196523:UOK196525 UYF196523:UYG196525 VIB196523:VIC196525 VRX196523:VRY196525 WBT196523:WBU196525 WLP196523:WLQ196525 WVL196523:WVM196525 IZ262059:JA262061 SV262059:SW262061 ACR262059:ACS262061 AMN262059:AMO262061 AWJ262059:AWK262061 BGF262059:BGG262061 BQB262059:BQC262061 BZX262059:BZY262061 CJT262059:CJU262061 CTP262059:CTQ262061 DDL262059:DDM262061 DNH262059:DNI262061 DXD262059:DXE262061 EGZ262059:EHA262061 EQV262059:EQW262061 FAR262059:FAS262061 FKN262059:FKO262061 FUJ262059:FUK262061 GEF262059:GEG262061 GOB262059:GOC262061 GXX262059:GXY262061 HHT262059:HHU262061 HRP262059:HRQ262061 IBL262059:IBM262061 ILH262059:ILI262061 IVD262059:IVE262061 JEZ262059:JFA262061 JOV262059:JOW262061 JYR262059:JYS262061 KIN262059:KIO262061 KSJ262059:KSK262061 LCF262059:LCG262061 LMB262059:LMC262061 LVX262059:LVY262061 MFT262059:MFU262061 MPP262059:MPQ262061 MZL262059:MZM262061 NJH262059:NJI262061 NTD262059:NTE262061 OCZ262059:ODA262061 OMV262059:OMW262061 OWR262059:OWS262061 PGN262059:PGO262061 PQJ262059:PQK262061 QAF262059:QAG262061 QKB262059:QKC262061 QTX262059:QTY262061 RDT262059:RDU262061 RNP262059:RNQ262061 RXL262059:RXM262061 SHH262059:SHI262061 SRD262059:SRE262061 TAZ262059:TBA262061 TKV262059:TKW262061 TUR262059:TUS262061 UEN262059:UEO262061 UOJ262059:UOK262061 UYF262059:UYG262061 VIB262059:VIC262061 VRX262059:VRY262061 WBT262059:WBU262061 WLP262059:WLQ262061 WVL262059:WVM262061 IZ327595:JA327597 SV327595:SW327597 ACR327595:ACS327597 AMN327595:AMO327597 AWJ327595:AWK327597 BGF327595:BGG327597 BQB327595:BQC327597 BZX327595:BZY327597 CJT327595:CJU327597 CTP327595:CTQ327597 DDL327595:DDM327597 DNH327595:DNI327597 DXD327595:DXE327597 EGZ327595:EHA327597 EQV327595:EQW327597 FAR327595:FAS327597 FKN327595:FKO327597 FUJ327595:FUK327597 GEF327595:GEG327597 GOB327595:GOC327597 GXX327595:GXY327597 HHT327595:HHU327597 HRP327595:HRQ327597 IBL327595:IBM327597 ILH327595:ILI327597 IVD327595:IVE327597 JEZ327595:JFA327597 JOV327595:JOW327597 JYR327595:JYS327597 KIN327595:KIO327597 KSJ327595:KSK327597 LCF327595:LCG327597 LMB327595:LMC327597 LVX327595:LVY327597 MFT327595:MFU327597 MPP327595:MPQ327597 MZL327595:MZM327597 NJH327595:NJI327597 NTD327595:NTE327597 OCZ327595:ODA327597 OMV327595:OMW327597 OWR327595:OWS327597 PGN327595:PGO327597 PQJ327595:PQK327597 QAF327595:QAG327597 QKB327595:QKC327597 QTX327595:QTY327597 RDT327595:RDU327597 RNP327595:RNQ327597 RXL327595:RXM327597 SHH327595:SHI327597 SRD327595:SRE327597 TAZ327595:TBA327597 TKV327595:TKW327597 TUR327595:TUS327597 UEN327595:UEO327597 UOJ327595:UOK327597 UYF327595:UYG327597 VIB327595:VIC327597 VRX327595:VRY327597 WBT327595:WBU327597 WLP327595:WLQ327597 WVL327595:WVM327597 IZ393131:JA393133 SV393131:SW393133 ACR393131:ACS393133 AMN393131:AMO393133 AWJ393131:AWK393133 BGF393131:BGG393133 BQB393131:BQC393133 BZX393131:BZY393133 CJT393131:CJU393133 CTP393131:CTQ393133 DDL393131:DDM393133 DNH393131:DNI393133 DXD393131:DXE393133 EGZ393131:EHA393133 EQV393131:EQW393133 FAR393131:FAS393133 FKN393131:FKO393133 FUJ393131:FUK393133 GEF393131:GEG393133 GOB393131:GOC393133 GXX393131:GXY393133 HHT393131:HHU393133 HRP393131:HRQ393133 IBL393131:IBM393133 ILH393131:ILI393133 IVD393131:IVE393133 JEZ393131:JFA393133 JOV393131:JOW393133 JYR393131:JYS393133 KIN393131:KIO393133 KSJ393131:KSK393133 LCF393131:LCG393133 LMB393131:LMC393133 LVX393131:LVY393133 MFT393131:MFU393133 MPP393131:MPQ393133 MZL393131:MZM393133 NJH393131:NJI393133 NTD393131:NTE393133 OCZ393131:ODA393133 OMV393131:OMW393133 OWR393131:OWS393133 PGN393131:PGO393133 PQJ393131:PQK393133 QAF393131:QAG393133 QKB393131:QKC393133 QTX393131:QTY393133 RDT393131:RDU393133 RNP393131:RNQ393133 RXL393131:RXM393133 SHH393131:SHI393133 SRD393131:SRE393133 TAZ393131:TBA393133 TKV393131:TKW393133 TUR393131:TUS393133 UEN393131:UEO393133 UOJ393131:UOK393133 UYF393131:UYG393133 VIB393131:VIC393133 VRX393131:VRY393133 WBT393131:WBU393133 WLP393131:WLQ393133 WVL393131:WVM393133 IZ458667:JA458669 SV458667:SW458669 ACR458667:ACS458669 AMN458667:AMO458669 AWJ458667:AWK458669 BGF458667:BGG458669 BQB458667:BQC458669 BZX458667:BZY458669 CJT458667:CJU458669 CTP458667:CTQ458669 DDL458667:DDM458669 DNH458667:DNI458669 DXD458667:DXE458669 EGZ458667:EHA458669 EQV458667:EQW458669 FAR458667:FAS458669 FKN458667:FKO458669 FUJ458667:FUK458669 GEF458667:GEG458669 GOB458667:GOC458669 GXX458667:GXY458669 HHT458667:HHU458669 HRP458667:HRQ458669 IBL458667:IBM458669 ILH458667:ILI458669 IVD458667:IVE458669 JEZ458667:JFA458669 JOV458667:JOW458669 JYR458667:JYS458669 KIN458667:KIO458669 KSJ458667:KSK458669 LCF458667:LCG458669 LMB458667:LMC458669 LVX458667:LVY458669 MFT458667:MFU458669 MPP458667:MPQ458669 MZL458667:MZM458669 NJH458667:NJI458669 NTD458667:NTE458669 OCZ458667:ODA458669 OMV458667:OMW458669 OWR458667:OWS458669 PGN458667:PGO458669 PQJ458667:PQK458669 QAF458667:QAG458669 QKB458667:QKC458669 QTX458667:QTY458669 RDT458667:RDU458669 RNP458667:RNQ458669 RXL458667:RXM458669 SHH458667:SHI458669 SRD458667:SRE458669 TAZ458667:TBA458669 TKV458667:TKW458669 TUR458667:TUS458669 UEN458667:UEO458669 UOJ458667:UOK458669 UYF458667:UYG458669 VIB458667:VIC458669 VRX458667:VRY458669 WBT458667:WBU458669 WLP458667:WLQ458669 WVL458667:WVM458669 IZ524203:JA524205 SV524203:SW524205 ACR524203:ACS524205 AMN524203:AMO524205 AWJ524203:AWK524205 BGF524203:BGG524205 BQB524203:BQC524205 BZX524203:BZY524205 CJT524203:CJU524205 CTP524203:CTQ524205 DDL524203:DDM524205 DNH524203:DNI524205 DXD524203:DXE524205 EGZ524203:EHA524205 EQV524203:EQW524205 FAR524203:FAS524205 FKN524203:FKO524205 FUJ524203:FUK524205 GEF524203:GEG524205 GOB524203:GOC524205 GXX524203:GXY524205 HHT524203:HHU524205 HRP524203:HRQ524205 IBL524203:IBM524205 ILH524203:ILI524205 IVD524203:IVE524205 JEZ524203:JFA524205 JOV524203:JOW524205 JYR524203:JYS524205 KIN524203:KIO524205 KSJ524203:KSK524205 LCF524203:LCG524205 LMB524203:LMC524205 LVX524203:LVY524205 MFT524203:MFU524205 MPP524203:MPQ524205 MZL524203:MZM524205 NJH524203:NJI524205 NTD524203:NTE524205 OCZ524203:ODA524205 OMV524203:OMW524205 OWR524203:OWS524205 PGN524203:PGO524205 PQJ524203:PQK524205 QAF524203:QAG524205 QKB524203:QKC524205 QTX524203:QTY524205 RDT524203:RDU524205 RNP524203:RNQ524205 RXL524203:RXM524205 SHH524203:SHI524205 SRD524203:SRE524205 TAZ524203:TBA524205 TKV524203:TKW524205 TUR524203:TUS524205 UEN524203:UEO524205 UOJ524203:UOK524205 UYF524203:UYG524205 VIB524203:VIC524205 VRX524203:VRY524205 WBT524203:WBU524205 WLP524203:WLQ524205 WVL524203:WVM524205 IZ589739:JA589741 SV589739:SW589741 ACR589739:ACS589741 AMN589739:AMO589741 AWJ589739:AWK589741 BGF589739:BGG589741 BQB589739:BQC589741 BZX589739:BZY589741 CJT589739:CJU589741 CTP589739:CTQ589741 DDL589739:DDM589741 DNH589739:DNI589741 DXD589739:DXE589741 EGZ589739:EHA589741 EQV589739:EQW589741 FAR589739:FAS589741 FKN589739:FKO589741 FUJ589739:FUK589741 GEF589739:GEG589741 GOB589739:GOC589741 GXX589739:GXY589741 HHT589739:HHU589741 HRP589739:HRQ589741 IBL589739:IBM589741 ILH589739:ILI589741 IVD589739:IVE589741 JEZ589739:JFA589741 JOV589739:JOW589741 JYR589739:JYS589741 KIN589739:KIO589741 KSJ589739:KSK589741 LCF589739:LCG589741 LMB589739:LMC589741 LVX589739:LVY589741 MFT589739:MFU589741 MPP589739:MPQ589741 MZL589739:MZM589741 NJH589739:NJI589741 NTD589739:NTE589741 OCZ589739:ODA589741 OMV589739:OMW589741 OWR589739:OWS589741 PGN589739:PGO589741 PQJ589739:PQK589741 QAF589739:QAG589741 QKB589739:QKC589741 QTX589739:QTY589741 RDT589739:RDU589741 RNP589739:RNQ589741 RXL589739:RXM589741 SHH589739:SHI589741 SRD589739:SRE589741 TAZ589739:TBA589741 TKV589739:TKW589741 TUR589739:TUS589741 UEN589739:UEO589741 UOJ589739:UOK589741 UYF589739:UYG589741 VIB589739:VIC589741 VRX589739:VRY589741 WBT589739:WBU589741 WLP589739:WLQ589741 WVL589739:WVM589741 IZ655275:JA655277 SV655275:SW655277 ACR655275:ACS655277 AMN655275:AMO655277 AWJ655275:AWK655277 BGF655275:BGG655277 BQB655275:BQC655277 BZX655275:BZY655277 CJT655275:CJU655277 CTP655275:CTQ655277 DDL655275:DDM655277 DNH655275:DNI655277 DXD655275:DXE655277 EGZ655275:EHA655277 EQV655275:EQW655277 FAR655275:FAS655277 FKN655275:FKO655277 FUJ655275:FUK655277 GEF655275:GEG655277 GOB655275:GOC655277 GXX655275:GXY655277 HHT655275:HHU655277 HRP655275:HRQ655277 IBL655275:IBM655277 ILH655275:ILI655277 IVD655275:IVE655277 JEZ655275:JFA655277 JOV655275:JOW655277 JYR655275:JYS655277 KIN655275:KIO655277 KSJ655275:KSK655277 LCF655275:LCG655277 LMB655275:LMC655277 LVX655275:LVY655277 MFT655275:MFU655277 MPP655275:MPQ655277 MZL655275:MZM655277 NJH655275:NJI655277 NTD655275:NTE655277 OCZ655275:ODA655277 OMV655275:OMW655277 OWR655275:OWS655277 PGN655275:PGO655277 PQJ655275:PQK655277 QAF655275:QAG655277 QKB655275:QKC655277 QTX655275:QTY655277 RDT655275:RDU655277 RNP655275:RNQ655277 RXL655275:RXM655277 SHH655275:SHI655277 SRD655275:SRE655277 TAZ655275:TBA655277 TKV655275:TKW655277 TUR655275:TUS655277 UEN655275:UEO655277 UOJ655275:UOK655277 UYF655275:UYG655277 VIB655275:VIC655277 VRX655275:VRY655277 WBT655275:WBU655277 WLP655275:WLQ655277 WVL655275:WVM655277 IZ720811:JA720813 SV720811:SW720813 ACR720811:ACS720813 AMN720811:AMO720813 AWJ720811:AWK720813 BGF720811:BGG720813 BQB720811:BQC720813 BZX720811:BZY720813 CJT720811:CJU720813 CTP720811:CTQ720813 DDL720811:DDM720813 DNH720811:DNI720813 DXD720811:DXE720813 EGZ720811:EHA720813 EQV720811:EQW720813 FAR720811:FAS720813 FKN720811:FKO720813 FUJ720811:FUK720813 GEF720811:GEG720813 GOB720811:GOC720813 GXX720811:GXY720813 HHT720811:HHU720813 HRP720811:HRQ720813 IBL720811:IBM720813 ILH720811:ILI720813 IVD720811:IVE720813 JEZ720811:JFA720813 JOV720811:JOW720813 JYR720811:JYS720813 KIN720811:KIO720813 KSJ720811:KSK720813 LCF720811:LCG720813 LMB720811:LMC720813 LVX720811:LVY720813 MFT720811:MFU720813 MPP720811:MPQ720813 MZL720811:MZM720813 NJH720811:NJI720813 NTD720811:NTE720813 OCZ720811:ODA720813 OMV720811:OMW720813 OWR720811:OWS720813 PGN720811:PGO720813 PQJ720811:PQK720813 QAF720811:QAG720813 QKB720811:QKC720813 QTX720811:QTY720813 RDT720811:RDU720813 RNP720811:RNQ720813 RXL720811:RXM720813 SHH720811:SHI720813 SRD720811:SRE720813 TAZ720811:TBA720813 TKV720811:TKW720813 TUR720811:TUS720813 UEN720811:UEO720813 UOJ720811:UOK720813 UYF720811:UYG720813 VIB720811:VIC720813 VRX720811:VRY720813 WBT720811:WBU720813 WLP720811:WLQ720813 WVL720811:WVM720813 IZ786347:JA786349 SV786347:SW786349 ACR786347:ACS786349 AMN786347:AMO786349 AWJ786347:AWK786349 BGF786347:BGG786349 BQB786347:BQC786349 BZX786347:BZY786349 CJT786347:CJU786349 CTP786347:CTQ786349 DDL786347:DDM786349 DNH786347:DNI786349 DXD786347:DXE786349 EGZ786347:EHA786349 EQV786347:EQW786349 FAR786347:FAS786349 FKN786347:FKO786349 FUJ786347:FUK786349 GEF786347:GEG786349 GOB786347:GOC786349 GXX786347:GXY786349 HHT786347:HHU786349 HRP786347:HRQ786349 IBL786347:IBM786349 ILH786347:ILI786349 IVD786347:IVE786349 JEZ786347:JFA786349 JOV786347:JOW786349 JYR786347:JYS786349 KIN786347:KIO786349 KSJ786347:KSK786349 LCF786347:LCG786349 LMB786347:LMC786349 LVX786347:LVY786349 MFT786347:MFU786349 MPP786347:MPQ786349 MZL786347:MZM786349 NJH786347:NJI786349 NTD786347:NTE786349 OCZ786347:ODA786349 OMV786347:OMW786349 OWR786347:OWS786349 PGN786347:PGO786349 PQJ786347:PQK786349 QAF786347:QAG786349 QKB786347:QKC786349 QTX786347:QTY786349 RDT786347:RDU786349 RNP786347:RNQ786349 RXL786347:RXM786349 SHH786347:SHI786349 SRD786347:SRE786349 TAZ786347:TBA786349 TKV786347:TKW786349 TUR786347:TUS786349 UEN786347:UEO786349 UOJ786347:UOK786349 UYF786347:UYG786349 VIB786347:VIC786349 VRX786347:VRY786349 WBT786347:WBU786349 WLP786347:WLQ786349 WVL786347:WVM786349 IZ851883:JA851885 SV851883:SW851885 ACR851883:ACS851885 AMN851883:AMO851885 AWJ851883:AWK851885 BGF851883:BGG851885 BQB851883:BQC851885 BZX851883:BZY851885 CJT851883:CJU851885 CTP851883:CTQ851885 DDL851883:DDM851885 DNH851883:DNI851885 DXD851883:DXE851885 EGZ851883:EHA851885 EQV851883:EQW851885 FAR851883:FAS851885 FKN851883:FKO851885 FUJ851883:FUK851885 GEF851883:GEG851885 GOB851883:GOC851885 GXX851883:GXY851885 HHT851883:HHU851885 HRP851883:HRQ851885 IBL851883:IBM851885 ILH851883:ILI851885 IVD851883:IVE851885 JEZ851883:JFA851885 JOV851883:JOW851885 JYR851883:JYS851885 KIN851883:KIO851885 KSJ851883:KSK851885 LCF851883:LCG851885 LMB851883:LMC851885 LVX851883:LVY851885 MFT851883:MFU851885 MPP851883:MPQ851885 MZL851883:MZM851885 NJH851883:NJI851885 NTD851883:NTE851885 OCZ851883:ODA851885 OMV851883:OMW851885 OWR851883:OWS851885 PGN851883:PGO851885 PQJ851883:PQK851885 QAF851883:QAG851885 QKB851883:QKC851885 QTX851883:QTY851885 RDT851883:RDU851885 RNP851883:RNQ851885 RXL851883:RXM851885 SHH851883:SHI851885 SRD851883:SRE851885 TAZ851883:TBA851885 TKV851883:TKW851885 TUR851883:TUS851885 UEN851883:UEO851885 UOJ851883:UOK851885 UYF851883:UYG851885 VIB851883:VIC851885 VRX851883:VRY851885 WBT851883:WBU851885 WLP851883:WLQ851885 WVL851883:WVM851885 IZ917419:JA917421 SV917419:SW917421 ACR917419:ACS917421 AMN917419:AMO917421 AWJ917419:AWK917421 BGF917419:BGG917421 BQB917419:BQC917421 BZX917419:BZY917421 CJT917419:CJU917421 CTP917419:CTQ917421 DDL917419:DDM917421 DNH917419:DNI917421 DXD917419:DXE917421 EGZ917419:EHA917421 EQV917419:EQW917421 FAR917419:FAS917421 FKN917419:FKO917421 FUJ917419:FUK917421 GEF917419:GEG917421 GOB917419:GOC917421 GXX917419:GXY917421 HHT917419:HHU917421 HRP917419:HRQ917421 IBL917419:IBM917421 ILH917419:ILI917421 IVD917419:IVE917421 JEZ917419:JFA917421 JOV917419:JOW917421 JYR917419:JYS917421 KIN917419:KIO917421 KSJ917419:KSK917421 LCF917419:LCG917421 LMB917419:LMC917421 LVX917419:LVY917421 MFT917419:MFU917421 MPP917419:MPQ917421 MZL917419:MZM917421 NJH917419:NJI917421 NTD917419:NTE917421 OCZ917419:ODA917421 OMV917419:OMW917421 OWR917419:OWS917421 PGN917419:PGO917421 PQJ917419:PQK917421 QAF917419:QAG917421 QKB917419:QKC917421 QTX917419:QTY917421 RDT917419:RDU917421 RNP917419:RNQ917421 RXL917419:RXM917421 SHH917419:SHI917421 SRD917419:SRE917421 TAZ917419:TBA917421 TKV917419:TKW917421 TUR917419:TUS917421 UEN917419:UEO917421 UOJ917419:UOK917421 UYF917419:UYG917421 VIB917419:VIC917421 VRX917419:VRY917421 WBT917419:WBU917421 WLP917419:WLQ917421 WVL917419:WVM917421 IZ982955:JA982957 SV982955:SW982957 ACR982955:ACS982957 AMN982955:AMO982957 AWJ982955:AWK982957 BGF982955:BGG982957 BQB982955:BQC982957 BZX982955:BZY982957 CJT982955:CJU982957 CTP982955:CTQ982957 DDL982955:DDM982957 DNH982955:DNI982957 DXD982955:DXE982957 EGZ982955:EHA982957 EQV982955:EQW982957 FAR982955:FAS982957 FKN982955:FKO982957 FUJ982955:FUK982957 GEF982955:GEG982957 GOB982955:GOC982957 GXX982955:GXY982957 HHT982955:HHU982957 HRP982955:HRQ982957 IBL982955:IBM982957 ILH982955:ILI982957 IVD982955:IVE982957 JEZ982955:JFA982957 JOV982955:JOW982957 JYR982955:JYS982957 KIN982955:KIO982957 KSJ982955:KSK982957 LCF982955:LCG982957 LMB982955:LMC982957 LVX982955:LVY982957 MFT982955:MFU982957 MPP982955:MPQ982957 MZL982955:MZM982957 NJH982955:NJI982957 NTD982955:NTE982957 OCZ982955:ODA982957 OMV982955:OMW982957 OWR982955:OWS982957 PGN982955:PGO982957 PQJ982955:PQK982957 QAF982955:QAG982957 QKB982955:QKC982957 QTX982955:QTY982957 RDT982955:RDU982957 RNP982955:RNQ982957 RXL982955:RXM982957 SHH982955:SHI982957 SRD982955:SRE982957 TAZ982955:TBA982957 TKV982955:TKW982957 TUR982955:TUS982957 UEN982955:UEO982957 UOJ982955:UOK982957 UYF982955:UYG982957 VIB982955:VIC982957 VRX982955:VRY982957 WBT982955:WBU982957 WLP982955:WLQ982957 WVL982955:WVM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3ADCCDD6-A583-4134-BA63-2BB73C417173}">
      <formula1>0</formula1>
    </dataValidation>
  </dataValidations>
  <pageMargins left="0.7" right="0.7" top="0.75" bottom="0.75" header="0.3" footer="0.3"/>
  <pageSetup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FAA85-0D6E-4E4A-BC13-EF1C2DAC5BED}">
  <dimension ref="A1:P42"/>
  <sheetViews>
    <sheetView view="pageBreakPreview" topLeftCell="A7" zoomScaleNormal="100" zoomScaleSheetLayoutView="100" workbookViewId="0">
      <selection activeCell="M16" sqref="M16:N16"/>
    </sheetView>
  </sheetViews>
  <sheetFormatPr defaultColWidth="8.85546875" defaultRowHeight="21" customHeight="1" x14ac:dyDescent="0.2"/>
  <cols>
    <col min="1" max="4" width="9.140625" style="57"/>
    <col min="5" max="5" width="10.140625" style="57" bestFit="1" customWidth="1"/>
    <col min="6" max="6" width="9.140625" style="57"/>
    <col min="7" max="7" width="10.140625" style="57" bestFit="1" customWidth="1"/>
    <col min="8" max="16" width="10.7109375" style="56" customWidth="1"/>
    <col min="17" max="258" width="9.140625" style="57"/>
    <col min="259" max="259" width="10.140625" style="57" bestFit="1" customWidth="1"/>
    <col min="260" max="263" width="9.140625" style="57"/>
    <col min="264" max="265" width="9.85546875" style="57" bestFit="1" customWidth="1"/>
    <col min="266" max="514" width="9.140625" style="57"/>
    <col min="515" max="515" width="10.140625" style="57" bestFit="1" customWidth="1"/>
    <col min="516" max="519" width="9.140625" style="57"/>
    <col min="520" max="521" width="9.85546875" style="57" bestFit="1" customWidth="1"/>
    <col min="522" max="770" width="9.140625" style="57"/>
    <col min="771" max="771" width="10.140625" style="57" bestFit="1" customWidth="1"/>
    <col min="772" max="775" width="9.140625" style="57"/>
    <col min="776" max="777" width="9.85546875" style="57" bestFit="1" customWidth="1"/>
    <col min="778" max="1026" width="9.140625" style="57"/>
    <col min="1027" max="1027" width="10.140625" style="57" bestFit="1" customWidth="1"/>
    <col min="1028" max="1031" width="9.140625" style="57"/>
    <col min="1032" max="1033" width="9.85546875" style="57" bestFit="1" customWidth="1"/>
    <col min="1034" max="1282" width="9.140625" style="57"/>
    <col min="1283" max="1283" width="10.140625" style="57" bestFit="1" customWidth="1"/>
    <col min="1284" max="1287" width="9.140625" style="57"/>
    <col min="1288" max="1289" width="9.85546875" style="57" bestFit="1" customWidth="1"/>
    <col min="1290" max="1538" width="9.140625" style="57"/>
    <col min="1539" max="1539" width="10.140625" style="57" bestFit="1" customWidth="1"/>
    <col min="1540" max="1543" width="9.140625" style="57"/>
    <col min="1544" max="1545" width="9.85546875" style="57" bestFit="1" customWidth="1"/>
    <col min="1546" max="1794" width="9.140625" style="57"/>
    <col min="1795" max="1795" width="10.140625" style="57" bestFit="1" customWidth="1"/>
    <col min="1796" max="1799" width="9.140625" style="57"/>
    <col min="1800" max="1801" width="9.85546875" style="57" bestFit="1" customWidth="1"/>
    <col min="1802" max="2050" width="9.140625" style="57"/>
    <col min="2051" max="2051" width="10.140625" style="57" bestFit="1" customWidth="1"/>
    <col min="2052" max="2055" width="9.140625" style="57"/>
    <col min="2056" max="2057" width="9.85546875" style="57" bestFit="1" customWidth="1"/>
    <col min="2058" max="2306" width="9.140625" style="57"/>
    <col min="2307" max="2307" width="10.140625" style="57" bestFit="1" customWidth="1"/>
    <col min="2308" max="2311" width="9.140625" style="57"/>
    <col min="2312" max="2313" width="9.85546875" style="57" bestFit="1" customWidth="1"/>
    <col min="2314" max="2562" width="9.140625" style="57"/>
    <col min="2563" max="2563" width="10.140625" style="57" bestFit="1" customWidth="1"/>
    <col min="2564" max="2567" width="9.140625" style="57"/>
    <col min="2568" max="2569" width="9.85546875" style="57" bestFit="1" customWidth="1"/>
    <col min="2570" max="2818" width="9.140625" style="57"/>
    <col min="2819" max="2819" width="10.140625" style="57" bestFit="1" customWidth="1"/>
    <col min="2820" max="2823" width="9.140625" style="57"/>
    <col min="2824" max="2825" width="9.85546875" style="57" bestFit="1" customWidth="1"/>
    <col min="2826" max="3074" width="9.140625" style="57"/>
    <col min="3075" max="3075" width="10.140625" style="57" bestFit="1" customWidth="1"/>
    <col min="3076" max="3079" width="9.140625" style="57"/>
    <col min="3080" max="3081" width="9.85546875" style="57" bestFit="1" customWidth="1"/>
    <col min="3082" max="3330" width="9.140625" style="57"/>
    <col min="3331" max="3331" width="10.140625" style="57" bestFit="1" customWidth="1"/>
    <col min="3332" max="3335" width="9.140625" style="57"/>
    <col min="3336" max="3337" width="9.85546875" style="57" bestFit="1" customWidth="1"/>
    <col min="3338" max="3586" width="9.140625" style="57"/>
    <col min="3587" max="3587" width="10.140625" style="57" bestFit="1" customWidth="1"/>
    <col min="3588" max="3591" width="9.140625" style="57"/>
    <col min="3592" max="3593" width="9.85546875" style="57" bestFit="1" customWidth="1"/>
    <col min="3594" max="3842" width="9.140625" style="57"/>
    <col min="3843" max="3843" width="10.140625" style="57" bestFit="1" customWidth="1"/>
    <col min="3844" max="3847" width="9.140625" style="57"/>
    <col min="3848" max="3849" width="9.85546875" style="57" bestFit="1" customWidth="1"/>
    <col min="3850" max="4098" width="9.140625" style="57"/>
    <col min="4099" max="4099" width="10.140625" style="57" bestFit="1" customWidth="1"/>
    <col min="4100" max="4103" width="9.140625" style="57"/>
    <col min="4104" max="4105" width="9.85546875" style="57" bestFit="1" customWidth="1"/>
    <col min="4106" max="4354" width="9.140625" style="57"/>
    <col min="4355" max="4355" width="10.140625" style="57" bestFit="1" customWidth="1"/>
    <col min="4356" max="4359" width="9.140625" style="57"/>
    <col min="4360" max="4361" width="9.85546875" style="57" bestFit="1" customWidth="1"/>
    <col min="4362" max="4610" width="9.140625" style="57"/>
    <col min="4611" max="4611" width="10.140625" style="57" bestFit="1" customWidth="1"/>
    <col min="4612" max="4615" width="9.140625" style="57"/>
    <col min="4616" max="4617" width="9.85546875" style="57" bestFit="1" customWidth="1"/>
    <col min="4618" max="4866" width="9.140625" style="57"/>
    <col min="4867" max="4867" width="10.140625" style="57" bestFit="1" customWidth="1"/>
    <col min="4868" max="4871" width="9.140625" style="57"/>
    <col min="4872" max="4873" width="9.85546875" style="57" bestFit="1" customWidth="1"/>
    <col min="4874" max="5122" width="9.140625" style="57"/>
    <col min="5123" max="5123" width="10.140625" style="57" bestFit="1" customWidth="1"/>
    <col min="5124" max="5127" width="9.140625" style="57"/>
    <col min="5128" max="5129" width="9.85546875" style="57" bestFit="1" customWidth="1"/>
    <col min="5130" max="5378" width="9.140625" style="57"/>
    <col min="5379" max="5379" width="10.140625" style="57" bestFit="1" customWidth="1"/>
    <col min="5380" max="5383" width="9.140625" style="57"/>
    <col min="5384" max="5385" width="9.85546875" style="57" bestFit="1" customWidth="1"/>
    <col min="5386" max="5634" width="9.140625" style="57"/>
    <col min="5635" max="5635" width="10.140625" style="57" bestFit="1" customWidth="1"/>
    <col min="5636" max="5639" width="9.140625" style="57"/>
    <col min="5640" max="5641" width="9.85546875" style="57" bestFit="1" customWidth="1"/>
    <col min="5642" max="5890" width="9.140625" style="57"/>
    <col min="5891" max="5891" width="10.140625" style="57" bestFit="1" customWidth="1"/>
    <col min="5892" max="5895" width="9.140625" style="57"/>
    <col min="5896" max="5897" width="9.85546875" style="57" bestFit="1" customWidth="1"/>
    <col min="5898" max="6146" width="9.140625" style="57"/>
    <col min="6147" max="6147" width="10.140625" style="57" bestFit="1" customWidth="1"/>
    <col min="6148" max="6151" width="9.140625" style="57"/>
    <col min="6152" max="6153" width="9.85546875" style="57" bestFit="1" customWidth="1"/>
    <col min="6154" max="6402" width="9.140625" style="57"/>
    <col min="6403" max="6403" width="10.140625" style="57" bestFit="1" customWidth="1"/>
    <col min="6404" max="6407" width="9.140625" style="57"/>
    <col min="6408" max="6409" width="9.85546875" style="57" bestFit="1" customWidth="1"/>
    <col min="6410" max="6658" width="9.140625" style="57"/>
    <col min="6659" max="6659" width="10.140625" style="57" bestFit="1" customWidth="1"/>
    <col min="6660" max="6663" width="9.140625" style="57"/>
    <col min="6664" max="6665" width="9.85546875" style="57" bestFit="1" customWidth="1"/>
    <col min="6666" max="6914" width="9.140625" style="57"/>
    <col min="6915" max="6915" width="10.140625" style="57" bestFit="1" customWidth="1"/>
    <col min="6916" max="6919" width="9.140625" style="57"/>
    <col min="6920" max="6921" width="9.85546875" style="57" bestFit="1" customWidth="1"/>
    <col min="6922" max="7170" width="9.140625" style="57"/>
    <col min="7171" max="7171" width="10.140625" style="57" bestFit="1" customWidth="1"/>
    <col min="7172" max="7175" width="9.140625" style="57"/>
    <col min="7176" max="7177" width="9.85546875" style="57" bestFit="1" customWidth="1"/>
    <col min="7178" max="7426" width="9.140625" style="57"/>
    <col min="7427" max="7427" width="10.140625" style="57" bestFit="1" customWidth="1"/>
    <col min="7428" max="7431" width="9.140625" style="57"/>
    <col min="7432" max="7433" width="9.85546875" style="57" bestFit="1" customWidth="1"/>
    <col min="7434" max="7682" width="9.140625" style="57"/>
    <col min="7683" max="7683" width="10.140625" style="57" bestFit="1" customWidth="1"/>
    <col min="7684" max="7687" width="9.140625" style="57"/>
    <col min="7688" max="7689" width="9.85546875" style="57" bestFit="1" customWidth="1"/>
    <col min="7690" max="7938" width="9.140625" style="57"/>
    <col min="7939" max="7939" width="10.140625" style="57" bestFit="1" customWidth="1"/>
    <col min="7940" max="7943" width="9.140625" style="57"/>
    <col min="7944" max="7945" width="9.85546875" style="57" bestFit="1" customWidth="1"/>
    <col min="7946" max="8194" width="9.140625" style="57"/>
    <col min="8195" max="8195" width="10.140625" style="57" bestFit="1" customWidth="1"/>
    <col min="8196" max="8199" width="9.140625" style="57"/>
    <col min="8200" max="8201" width="9.85546875" style="57" bestFit="1" customWidth="1"/>
    <col min="8202" max="8450" width="9.140625" style="57"/>
    <col min="8451" max="8451" width="10.140625" style="57" bestFit="1" customWidth="1"/>
    <col min="8452" max="8455" width="9.140625" style="57"/>
    <col min="8456" max="8457" width="9.85546875" style="57" bestFit="1" customWidth="1"/>
    <col min="8458" max="8706" width="9.140625" style="57"/>
    <col min="8707" max="8707" width="10.140625" style="57" bestFit="1" customWidth="1"/>
    <col min="8708" max="8711" width="9.140625" style="57"/>
    <col min="8712" max="8713" width="9.85546875" style="57" bestFit="1" customWidth="1"/>
    <col min="8714" max="8962" width="9.140625" style="57"/>
    <col min="8963" max="8963" width="10.140625" style="57" bestFit="1" customWidth="1"/>
    <col min="8964" max="8967" width="9.140625" style="57"/>
    <col min="8968" max="8969" width="9.85546875" style="57" bestFit="1" customWidth="1"/>
    <col min="8970" max="9218" width="9.140625" style="57"/>
    <col min="9219" max="9219" width="10.140625" style="57" bestFit="1" customWidth="1"/>
    <col min="9220" max="9223" width="9.140625" style="57"/>
    <col min="9224" max="9225" width="9.85546875" style="57" bestFit="1" customWidth="1"/>
    <col min="9226" max="9474" width="9.140625" style="57"/>
    <col min="9475" max="9475" width="10.140625" style="57" bestFit="1" customWidth="1"/>
    <col min="9476" max="9479" width="9.140625" style="57"/>
    <col min="9480" max="9481" width="9.85546875" style="57" bestFit="1" customWidth="1"/>
    <col min="9482" max="9730" width="9.140625" style="57"/>
    <col min="9731" max="9731" width="10.140625" style="57" bestFit="1" customWidth="1"/>
    <col min="9732" max="9735" width="9.140625" style="57"/>
    <col min="9736" max="9737" width="9.85546875" style="57" bestFit="1" customWidth="1"/>
    <col min="9738" max="9986" width="9.140625" style="57"/>
    <col min="9987" max="9987" width="10.140625" style="57" bestFit="1" customWidth="1"/>
    <col min="9988" max="9991" width="9.140625" style="57"/>
    <col min="9992" max="9993" width="9.85546875" style="57" bestFit="1" customWidth="1"/>
    <col min="9994" max="10242" width="9.140625" style="57"/>
    <col min="10243" max="10243" width="10.140625" style="57" bestFit="1" customWidth="1"/>
    <col min="10244" max="10247" width="9.140625" style="57"/>
    <col min="10248" max="10249" width="9.85546875" style="57" bestFit="1" customWidth="1"/>
    <col min="10250" max="10498" width="9.140625" style="57"/>
    <col min="10499" max="10499" width="10.140625" style="57" bestFit="1" customWidth="1"/>
    <col min="10500" max="10503" width="9.140625" style="57"/>
    <col min="10504" max="10505" width="9.85546875" style="57" bestFit="1" customWidth="1"/>
    <col min="10506" max="10754" width="9.140625" style="57"/>
    <col min="10755" max="10755" width="10.140625" style="57" bestFit="1" customWidth="1"/>
    <col min="10756" max="10759" width="9.140625" style="57"/>
    <col min="10760" max="10761" width="9.85546875" style="57" bestFit="1" customWidth="1"/>
    <col min="10762" max="11010" width="9.140625" style="57"/>
    <col min="11011" max="11011" width="10.140625" style="57" bestFit="1" customWidth="1"/>
    <col min="11012" max="11015" width="9.140625" style="57"/>
    <col min="11016" max="11017" width="9.85546875" style="57" bestFit="1" customWidth="1"/>
    <col min="11018" max="11266" width="9.140625" style="57"/>
    <col min="11267" max="11267" width="10.140625" style="57" bestFit="1" customWidth="1"/>
    <col min="11268" max="11271" width="9.140625" style="57"/>
    <col min="11272" max="11273" width="9.85546875" style="57" bestFit="1" customWidth="1"/>
    <col min="11274" max="11522" width="9.140625" style="57"/>
    <col min="11523" max="11523" width="10.140625" style="57" bestFit="1" customWidth="1"/>
    <col min="11524" max="11527" width="9.140625" style="57"/>
    <col min="11528" max="11529" width="9.85546875" style="57" bestFit="1" customWidth="1"/>
    <col min="11530" max="11778" width="9.140625" style="57"/>
    <col min="11779" max="11779" width="10.140625" style="57" bestFit="1" customWidth="1"/>
    <col min="11780" max="11783" width="9.140625" style="57"/>
    <col min="11784" max="11785" width="9.85546875" style="57" bestFit="1" customWidth="1"/>
    <col min="11786" max="12034" width="9.140625" style="57"/>
    <col min="12035" max="12035" width="10.140625" style="57" bestFit="1" customWidth="1"/>
    <col min="12036" max="12039" width="9.140625" style="57"/>
    <col min="12040" max="12041" width="9.85546875" style="57" bestFit="1" customWidth="1"/>
    <col min="12042" max="12290" width="9.140625" style="57"/>
    <col min="12291" max="12291" width="10.140625" style="57" bestFit="1" customWidth="1"/>
    <col min="12292" max="12295" width="9.140625" style="57"/>
    <col min="12296" max="12297" width="9.85546875" style="57" bestFit="1" customWidth="1"/>
    <col min="12298" max="12546" width="9.140625" style="57"/>
    <col min="12547" max="12547" width="10.140625" style="57" bestFit="1" customWidth="1"/>
    <col min="12548" max="12551" width="9.140625" style="57"/>
    <col min="12552" max="12553" width="9.85546875" style="57" bestFit="1" customWidth="1"/>
    <col min="12554" max="12802" width="9.140625" style="57"/>
    <col min="12803" max="12803" width="10.140625" style="57" bestFit="1" customWidth="1"/>
    <col min="12804" max="12807" width="9.140625" style="57"/>
    <col min="12808" max="12809" width="9.85546875" style="57" bestFit="1" customWidth="1"/>
    <col min="12810" max="13058" width="9.140625" style="57"/>
    <col min="13059" max="13059" width="10.140625" style="57" bestFit="1" customWidth="1"/>
    <col min="13060" max="13063" width="9.140625" style="57"/>
    <col min="13064" max="13065" width="9.85546875" style="57" bestFit="1" customWidth="1"/>
    <col min="13066" max="13314" width="9.140625" style="57"/>
    <col min="13315" max="13315" width="10.140625" style="57" bestFit="1" customWidth="1"/>
    <col min="13316" max="13319" width="9.140625" style="57"/>
    <col min="13320" max="13321" width="9.85546875" style="57" bestFit="1" customWidth="1"/>
    <col min="13322" max="13570" width="9.140625" style="57"/>
    <col min="13571" max="13571" width="10.140625" style="57" bestFit="1" customWidth="1"/>
    <col min="13572" max="13575" width="9.140625" style="57"/>
    <col min="13576" max="13577" width="9.85546875" style="57" bestFit="1" customWidth="1"/>
    <col min="13578" max="13826" width="9.140625" style="57"/>
    <col min="13827" max="13827" width="10.140625" style="57" bestFit="1" customWidth="1"/>
    <col min="13828" max="13831" width="9.140625" style="57"/>
    <col min="13832" max="13833" width="9.85546875" style="57" bestFit="1" customWidth="1"/>
    <col min="13834" max="14082" width="9.140625" style="57"/>
    <col min="14083" max="14083" width="10.140625" style="57" bestFit="1" customWidth="1"/>
    <col min="14084" max="14087" width="9.140625" style="57"/>
    <col min="14088" max="14089" width="9.85546875" style="57" bestFit="1" customWidth="1"/>
    <col min="14090" max="14338" width="9.140625" style="57"/>
    <col min="14339" max="14339" width="10.140625" style="57" bestFit="1" customWidth="1"/>
    <col min="14340" max="14343" width="9.140625" style="57"/>
    <col min="14344" max="14345" width="9.85546875" style="57" bestFit="1" customWidth="1"/>
    <col min="14346" max="14594" width="9.140625" style="57"/>
    <col min="14595" max="14595" width="10.140625" style="57" bestFit="1" customWidth="1"/>
    <col min="14596" max="14599" width="9.140625" style="57"/>
    <col min="14600" max="14601" width="9.85546875" style="57" bestFit="1" customWidth="1"/>
    <col min="14602" max="14850" width="9.140625" style="57"/>
    <col min="14851" max="14851" width="10.140625" style="57" bestFit="1" customWidth="1"/>
    <col min="14852" max="14855" width="9.140625" style="57"/>
    <col min="14856" max="14857" width="9.85546875" style="57" bestFit="1" customWidth="1"/>
    <col min="14858" max="15106" width="9.140625" style="57"/>
    <col min="15107" max="15107" width="10.140625" style="57" bestFit="1" customWidth="1"/>
    <col min="15108" max="15111" width="9.140625" style="57"/>
    <col min="15112" max="15113" width="9.85546875" style="57" bestFit="1" customWidth="1"/>
    <col min="15114" max="15362" width="9.140625" style="57"/>
    <col min="15363" max="15363" width="10.140625" style="57" bestFit="1" customWidth="1"/>
    <col min="15364" max="15367" width="9.140625" style="57"/>
    <col min="15368" max="15369" width="9.85546875" style="57" bestFit="1" customWidth="1"/>
    <col min="15370" max="15618" width="9.140625" style="57"/>
    <col min="15619" max="15619" width="10.140625" style="57" bestFit="1" customWidth="1"/>
    <col min="15620" max="15623" width="9.140625" style="57"/>
    <col min="15624" max="15625" width="9.85546875" style="57" bestFit="1" customWidth="1"/>
    <col min="15626" max="15874" width="9.140625" style="57"/>
    <col min="15875" max="15875" width="10.140625" style="57" bestFit="1" customWidth="1"/>
    <col min="15876" max="15879" width="9.140625" style="57"/>
    <col min="15880" max="15881" width="9.85546875" style="57" bestFit="1" customWidth="1"/>
    <col min="15882" max="16130" width="9.140625" style="57"/>
    <col min="16131" max="16131" width="10.140625" style="57" bestFit="1" customWidth="1"/>
    <col min="16132" max="16135" width="9.140625" style="57"/>
    <col min="16136" max="16137" width="9.85546875" style="57" bestFit="1" customWidth="1"/>
    <col min="16138" max="16384" width="9.140625" style="57"/>
  </cols>
  <sheetData>
    <row r="1" spans="1:16" ht="21" customHeight="1" x14ac:dyDescent="0.2">
      <c r="A1" s="229" t="s">
        <v>241</v>
      </c>
      <c r="B1" s="230"/>
      <c r="C1" s="230"/>
      <c r="D1" s="230"/>
      <c r="E1" s="230"/>
      <c r="F1" s="230"/>
      <c r="G1" s="230"/>
      <c r="H1" s="230"/>
      <c r="I1" s="230"/>
      <c r="J1" s="71"/>
    </row>
    <row r="2" spans="1:16" ht="21" customHeight="1" thickBot="1" x14ac:dyDescent="0.25">
      <c r="A2" s="69"/>
      <c r="B2" s="70"/>
      <c r="C2" s="231" t="s">
        <v>242</v>
      </c>
      <c r="D2" s="231"/>
      <c r="E2" s="72">
        <v>44927</v>
      </c>
      <c r="F2" s="73" t="s">
        <v>3</v>
      </c>
      <c r="G2" s="72">
        <v>45291</v>
      </c>
      <c r="H2" s="74"/>
      <c r="I2" s="74"/>
      <c r="J2" s="71"/>
      <c r="P2" s="56" t="s">
        <v>118</v>
      </c>
    </row>
    <row r="3" spans="1:16" ht="21" customHeight="1" thickBot="1" x14ac:dyDescent="0.25">
      <c r="A3" s="232" t="s">
        <v>243</v>
      </c>
      <c r="B3" s="216"/>
      <c r="C3" s="216"/>
      <c r="D3" s="216"/>
      <c r="E3" s="216"/>
      <c r="F3" s="233"/>
      <c r="G3" s="75" t="s">
        <v>244</v>
      </c>
      <c r="H3" s="76" t="s">
        <v>104</v>
      </c>
      <c r="I3" s="76" t="s">
        <v>245</v>
      </c>
      <c r="J3" s="76" t="s">
        <v>106</v>
      </c>
      <c r="K3" s="76" t="s">
        <v>246</v>
      </c>
      <c r="L3" s="76" t="s">
        <v>247</v>
      </c>
      <c r="M3" s="76" t="s">
        <v>248</v>
      </c>
      <c r="N3" s="76" t="s">
        <v>249</v>
      </c>
      <c r="O3" s="76" t="s">
        <v>250</v>
      </c>
      <c r="P3" s="76" t="s">
        <v>251</v>
      </c>
    </row>
    <row r="4" spans="1:16" ht="21" customHeight="1" x14ac:dyDescent="0.2">
      <c r="A4" s="234">
        <v>1</v>
      </c>
      <c r="B4" s="235"/>
      <c r="C4" s="235"/>
      <c r="D4" s="235"/>
      <c r="E4" s="235"/>
      <c r="F4" s="235"/>
      <c r="G4" s="77">
        <v>2</v>
      </c>
      <c r="H4" s="78" t="s">
        <v>176</v>
      </c>
      <c r="I4" s="79" t="s">
        <v>177</v>
      </c>
      <c r="J4" s="78" t="s">
        <v>252</v>
      </c>
      <c r="K4" s="79" t="s">
        <v>253</v>
      </c>
      <c r="L4" s="78" t="s">
        <v>254</v>
      </c>
      <c r="M4" s="79" t="s">
        <v>255</v>
      </c>
      <c r="N4" s="78" t="s">
        <v>256</v>
      </c>
      <c r="O4" s="79" t="s">
        <v>257</v>
      </c>
      <c r="P4" s="78" t="s">
        <v>258</v>
      </c>
    </row>
    <row r="5" spans="1:16" ht="21" customHeight="1" x14ac:dyDescent="0.2">
      <c r="A5" s="227" t="s">
        <v>259</v>
      </c>
      <c r="B5" s="227"/>
      <c r="C5" s="227"/>
      <c r="D5" s="227"/>
      <c r="E5" s="227"/>
      <c r="F5" s="227"/>
      <c r="G5" s="227"/>
      <c r="H5" s="227"/>
      <c r="I5" s="227"/>
      <c r="J5" s="227"/>
      <c r="K5" s="227"/>
      <c r="L5" s="227"/>
      <c r="M5" s="227"/>
      <c r="N5" s="236"/>
      <c r="O5" s="236"/>
      <c r="P5" s="236"/>
    </row>
    <row r="6" spans="1:16" ht="21" customHeight="1" x14ac:dyDescent="0.2">
      <c r="A6" s="226" t="s">
        <v>260</v>
      </c>
      <c r="B6" s="226"/>
      <c r="C6" s="226"/>
      <c r="D6" s="226"/>
      <c r="E6" s="226"/>
      <c r="F6" s="226"/>
      <c r="G6" s="80">
        <v>1</v>
      </c>
      <c r="H6" s="93">
        <v>8086583.0499999998</v>
      </c>
      <c r="I6" s="93">
        <v>11389190.560000001</v>
      </c>
      <c r="J6" s="93">
        <f>862207.45-12181.43</f>
        <v>850026.0199999999</v>
      </c>
      <c r="K6" s="93">
        <v>466503.55</v>
      </c>
      <c r="L6" s="93">
        <v>0</v>
      </c>
      <c r="M6" s="93">
        <v>-3208858.99</v>
      </c>
      <c r="N6" s="94">
        <v>-2807252.37</v>
      </c>
      <c r="O6" s="93">
        <v>0</v>
      </c>
      <c r="P6" s="95">
        <f>H6+I6+J6+K6+L6+M6+N6+O6</f>
        <v>14776191.819999997</v>
      </c>
    </row>
    <row r="7" spans="1:16" ht="21" customHeight="1" x14ac:dyDescent="0.2">
      <c r="A7" s="224" t="s">
        <v>261</v>
      </c>
      <c r="B7" s="224"/>
      <c r="C7" s="224"/>
      <c r="D7" s="224"/>
      <c r="E7" s="224"/>
      <c r="F7" s="224"/>
      <c r="G7" s="80">
        <v>2</v>
      </c>
      <c r="H7" s="93">
        <v>0</v>
      </c>
      <c r="I7" s="93">
        <v>0</v>
      </c>
      <c r="J7" s="93">
        <v>0</v>
      </c>
      <c r="K7" s="93">
        <v>0</v>
      </c>
      <c r="L7" s="93">
        <v>0</v>
      </c>
      <c r="M7" s="93">
        <v>0</v>
      </c>
      <c r="N7" s="94">
        <v>0</v>
      </c>
      <c r="O7" s="93">
        <v>0</v>
      </c>
      <c r="P7" s="95">
        <f t="shared" ref="P7:P23" si="0">H7+I7+J7+K7+L7+M7+N7+O7</f>
        <v>0</v>
      </c>
    </row>
    <row r="8" spans="1:16" ht="21" customHeight="1" x14ac:dyDescent="0.2">
      <c r="A8" s="224" t="s">
        <v>262</v>
      </c>
      <c r="B8" s="224"/>
      <c r="C8" s="224"/>
      <c r="D8" s="224"/>
      <c r="E8" s="224"/>
      <c r="F8" s="224"/>
      <c r="G8" s="80">
        <v>3</v>
      </c>
      <c r="H8" s="93">
        <v>0</v>
      </c>
      <c r="I8" s="93">
        <v>0</v>
      </c>
      <c r="J8" s="93">
        <v>0</v>
      </c>
      <c r="K8" s="93">
        <v>0</v>
      </c>
      <c r="L8" s="93">
        <v>0</v>
      </c>
      <c r="M8" s="93">
        <v>0</v>
      </c>
      <c r="N8" s="94">
        <v>0</v>
      </c>
      <c r="O8" s="93">
        <v>0</v>
      </c>
      <c r="P8" s="95">
        <f t="shared" si="0"/>
        <v>0</v>
      </c>
    </row>
    <row r="9" spans="1:16" ht="21" customHeight="1" x14ac:dyDescent="0.2">
      <c r="A9" s="225" t="s">
        <v>263</v>
      </c>
      <c r="B9" s="225"/>
      <c r="C9" s="225"/>
      <c r="D9" s="225"/>
      <c r="E9" s="225"/>
      <c r="F9" s="225"/>
      <c r="G9" s="81">
        <v>4</v>
      </c>
      <c r="H9" s="95">
        <f>H6+H7+H8</f>
        <v>8086583.0499999998</v>
      </c>
      <c r="I9" s="95">
        <f t="shared" ref="I9:N9" si="1">I6+I7+I8</f>
        <v>11389190.560000001</v>
      </c>
      <c r="J9" s="95">
        <f t="shared" si="1"/>
        <v>850026.0199999999</v>
      </c>
      <c r="K9" s="95">
        <f t="shared" si="1"/>
        <v>466503.55</v>
      </c>
      <c r="L9" s="95">
        <f t="shared" si="1"/>
        <v>0</v>
      </c>
      <c r="M9" s="95">
        <f t="shared" si="1"/>
        <v>-3208858.99</v>
      </c>
      <c r="N9" s="95">
        <f t="shared" si="1"/>
        <v>-2807252.37</v>
      </c>
      <c r="O9" s="95">
        <f>O6+O7+O8</f>
        <v>0</v>
      </c>
      <c r="P9" s="95">
        <f t="shared" si="0"/>
        <v>14776191.819999997</v>
      </c>
    </row>
    <row r="10" spans="1:16" ht="21" customHeight="1" x14ac:dyDescent="0.2">
      <c r="A10" s="224" t="s">
        <v>264</v>
      </c>
      <c r="B10" s="224"/>
      <c r="C10" s="224"/>
      <c r="D10" s="224"/>
      <c r="E10" s="224"/>
      <c r="F10" s="224"/>
      <c r="G10" s="80">
        <v>5</v>
      </c>
      <c r="H10" s="93">
        <v>0</v>
      </c>
      <c r="I10" s="93">
        <v>0</v>
      </c>
      <c r="J10" s="93">
        <v>0</v>
      </c>
      <c r="K10" s="93">
        <v>0</v>
      </c>
      <c r="L10" s="93">
        <v>0</v>
      </c>
      <c r="M10" s="93">
        <v>0</v>
      </c>
      <c r="N10" s="94">
        <v>-134688.57</v>
      </c>
      <c r="O10" s="93">
        <v>0</v>
      </c>
      <c r="P10" s="95">
        <f t="shared" si="0"/>
        <v>-134688.57</v>
      </c>
    </row>
    <row r="11" spans="1:16" ht="21" customHeight="1" x14ac:dyDescent="0.2">
      <c r="A11" s="224" t="s">
        <v>265</v>
      </c>
      <c r="B11" s="224"/>
      <c r="C11" s="224"/>
      <c r="D11" s="224"/>
      <c r="E11" s="224"/>
      <c r="F11" s="224"/>
      <c r="G11" s="80">
        <v>6</v>
      </c>
      <c r="H11" s="93">
        <v>0</v>
      </c>
      <c r="I11" s="93">
        <v>0</v>
      </c>
      <c r="J11" s="93">
        <v>0</v>
      </c>
      <c r="K11" s="93">
        <v>-453271.75</v>
      </c>
      <c r="L11" s="93">
        <v>0</v>
      </c>
      <c r="M11" s="93">
        <v>0</v>
      </c>
      <c r="N11" s="94">
        <v>0</v>
      </c>
      <c r="O11" s="93">
        <v>0</v>
      </c>
      <c r="P11" s="95">
        <f t="shared" si="0"/>
        <v>-453271.75</v>
      </c>
    </row>
    <row r="12" spans="1:16" ht="21" customHeight="1" x14ac:dyDescent="0.2">
      <c r="A12" s="224" t="s">
        <v>266</v>
      </c>
      <c r="B12" s="224"/>
      <c r="C12" s="224"/>
      <c r="D12" s="224"/>
      <c r="E12" s="224"/>
      <c r="F12" s="224"/>
      <c r="G12" s="80">
        <v>7</v>
      </c>
      <c r="H12" s="93">
        <v>0</v>
      </c>
      <c r="I12" s="93">
        <v>0</v>
      </c>
      <c r="J12" s="93">
        <v>0</v>
      </c>
      <c r="K12" s="93">
        <v>0</v>
      </c>
      <c r="L12" s="93">
        <v>0</v>
      </c>
      <c r="M12" s="93">
        <v>0</v>
      </c>
      <c r="N12" s="94">
        <v>0</v>
      </c>
      <c r="O12" s="93">
        <v>0</v>
      </c>
      <c r="P12" s="95">
        <f t="shared" si="0"/>
        <v>0</v>
      </c>
    </row>
    <row r="13" spans="1:16" ht="21" customHeight="1" x14ac:dyDescent="0.2">
      <c r="A13" s="224" t="s">
        <v>267</v>
      </c>
      <c r="B13" s="224"/>
      <c r="C13" s="224"/>
      <c r="D13" s="224"/>
      <c r="E13" s="224"/>
      <c r="F13" s="224"/>
      <c r="G13" s="80">
        <v>8</v>
      </c>
      <c r="H13" s="93">
        <v>0</v>
      </c>
      <c r="I13" s="93">
        <v>0</v>
      </c>
      <c r="J13" s="93">
        <v>0</v>
      </c>
      <c r="K13" s="93">
        <v>0</v>
      </c>
      <c r="L13" s="93">
        <v>0</v>
      </c>
      <c r="M13" s="93">
        <v>0</v>
      </c>
      <c r="N13" s="94">
        <v>0</v>
      </c>
      <c r="O13" s="93">
        <v>0</v>
      </c>
      <c r="P13" s="95">
        <f t="shared" si="0"/>
        <v>0</v>
      </c>
    </row>
    <row r="14" spans="1:16" ht="21" customHeight="1" x14ac:dyDescent="0.2">
      <c r="A14" s="224" t="s">
        <v>268</v>
      </c>
      <c r="B14" s="224"/>
      <c r="C14" s="224"/>
      <c r="D14" s="224"/>
      <c r="E14" s="224"/>
      <c r="F14" s="224"/>
      <c r="G14" s="80">
        <v>9</v>
      </c>
      <c r="H14" s="93">
        <v>0</v>
      </c>
      <c r="I14" s="93">
        <v>0</v>
      </c>
      <c r="J14" s="93">
        <v>0</v>
      </c>
      <c r="K14" s="93">
        <v>0</v>
      </c>
      <c r="L14" s="93">
        <v>0</v>
      </c>
      <c r="M14" s="93">
        <v>0</v>
      </c>
      <c r="N14" s="94">
        <v>0</v>
      </c>
      <c r="O14" s="93">
        <v>0</v>
      </c>
      <c r="P14" s="95">
        <f t="shared" si="0"/>
        <v>0</v>
      </c>
    </row>
    <row r="15" spans="1:16" ht="21" customHeight="1" x14ac:dyDescent="0.2">
      <c r="A15" s="224" t="s">
        <v>168</v>
      </c>
      <c r="B15" s="224"/>
      <c r="C15" s="224"/>
      <c r="D15" s="224"/>
      <c r="E15" s="224"/>
      <c r="F15" s="224"/>
      <c r="G15" s="80">
        <v>10</v>
      </c>
      <c r="H15" s="93">
        <v>0</v>
      </c>
      <c r="I15" s="93">
        <v>0</v>
      </c>
      <c r="J15" s="93">
        <v>0</v>
      </c>
      <c r="K15" s="93">
        <v>0</v>
      </c>
      <c r="L15" s="93">
        <v>0</v>
      </c>
      <c r="M15" s="93">
        <v>0</v>
      </c>
      <c r="N15" s="94">
        <v>0</v>
      </c>
      <c r="O15" s="93">
        <v>0</v>
      </c>
      <c r="P15" s="95">
        <f t="shared" si="0"/>
        <v>0</v>
      </c>
    </row>
    <row r="16" spans="1:16" ht="21" customHeight="1" x14ac:dyDescent="0.2">
      <c r="A16" s="224" t="s">
        <v>269</v>
      </c>
      <c r="B16" s="224"/>
      <c r="C16" s="224"/>
      <c r="D16" s="224"/>
      <c r="E16" s="224"/>
      <c r="F16" s="224"/>
      <c r="G16" s="80">
        <v>11</v>
      </c>
      <c r="H16" s="93">
        <v>0</v>
      </c>
      <c r="I16" s="93">
        <v>0</v>
      </c>
      <c r="J16" s="93">
        <v>0</v>
      </c>
      <c r="K16" s="93">
        <v>0</v>
      </c>
      <c r="L16" s="93">
        <v>0</v>
      </c>
      <c r="M16" s="93">
        <v>-2807252.37</v>
      </c>
      <c r="N16" s="94">
        <v>2807252.37</v>
      </c>
      <c r="O16" s="93">
        <v>0</v>
      </c>
      <c r="P16" s="95">
        <f t="shared" si="0"/>
        <v>0</v>
      </c>
    </row>
    <row r="17" spans="1:16" ht="21" customHeight="1" x14ac:dyDescent="0.2">
      <c r="A17" s="225" t="s">
        <v>270</v>
      </c>
      <c r="B17" s="225"/>
      <c r="C17" s="225"/>
      <c r="D17" s="225"/>
      <c r="E17" s="225"/>
      <c r="F17" s="225"/>
      <c r="G17" s="81">
        <v>12</v>
      </c>
      <c r="H17" s="95">
        <f>H10+H11+H12+H13+H14+H15+H16</f>
        <v>0</v>
      </c>
      <c r="I17" s="95">
        <f t="shared" ref="I17:O17" si="2">I10+I11+I12+I13+I14+I15+I16</f>
        <v>0</v>
      </c>
      <c r="J17" s="95">
        <f t="shared" si="2"/>
        <v>0</v>
      </c>
      <c r="K17" s="95">
        <f t="shared" si="2"/>
        <v>-453271.75</v>
      </c>
      <c r="L17" s="95">
        <f t="shared" si="2"/>
        <v>0</v>
      </c>
      <c r="M17" s="95">
        <f t="shared" si="2"/>
        <v>-2807252.37</v>
      </c>
      <c r="N17" s="95">
        <f t="shared" si="2"/>
        <v>2672563.8000000003</v>
      </c>
      <c r="O17" s="95">
        <f t="shared" si="2"/>
        <v>0</v>
      </c>
      <c r="P17" s="95">
        <f t="shared" si="0"/>
        <v>-587960.31999999983</v>
      </c>
    </row>
    <row r="18" spans="1:16" ht="21" customHeight="1" x14ac:dyDescent="0.2">
      <c r="A18" s="224" t="s">
        <v>271</v>
      </c>
      <c r="B18" s="224"/>
      <c r="C18" s="224"/>
      <c r="D18" s="224"/>
      <c r="E18" s="224"/>
      <c r="F18" s="224"/>
      <c r="G18" s="80">
        <v>13</v>
      </c>
      <c r="H18" s="93">
        <v>0</v>
      </c>
      <c r="I18" s="93">
        <v>0</v>
      </c>
      <c r="J18" s="93">
        <v>0</v>
      </c>
      <c r="K18" s="93">
        <v>0</v>
      </c>
      <c r="L18" s="93">
        <v>0</v>
      </c>
      <c r="M18" s="93">
        <v>0</v>
      </c>
      <c r="N18" s="94">
        <v>0</v>
      </c>
      <c r="O18" s="93">
        <v>0</v>
      </c>
      <c r="P18" s="95">
        <f t="shared" si="0"/>
        <v>0</v>
      </c>
    </row>
    <row r="19" spans="1:16" ht="21" customHeight="1" x14ac:dyDescent="0.2">
      <c r="A19" s="224" t="s">
        <v>272</v>
      </c>
      <c r="B19" s="224"/>
      <c r="C19" s="224"/>
      <c r="D19" s="224"/>
      <c r="E19" s="224"/>
      <c r="F19" s="224"/>
      <c r="G19" s="80">
        <v>14</v>
      </c>
      <c r="H19" s="93">
        <v>0</v>
      </c>
      <c r="I19" s="93">
        <v>0</v>
      </c>
      <c r="J19" s="93">
        <v>0</v>
      </c>
      <c r="K19" s="93">
        <v>0</v>
      </c>
      <c r="L19" s="93">
        <v>0</v>
      </c>
      <c r="M19" s="93">
        <v>0</v>
      </c>
      <c r="N19" s="94">
        <v>0</v>
      </c>
      <c r="O19" s="93">
        <v>0</v>
      </c>
      <c r="P19" s="95">
        <f t="shared" si="0"/>
        <v>0</v>
      </c>
    </row>
    <row r="20" spans="1:16" ht="21" customHeight="1" x14ac:dyDescent="0.2">
      <c r="A20" s="224" t="s">
        <v>273</v>
      </c>
      <c r="B20" s="224"/>
      <c r="C20" s="224"/>
      <c r="D20" s="224"/>
      <c r="E20" s="224"/>
      <c r="F20" s="224"/>
      <c r="G20" s="80">
        <v>15</v>
      </c>
      <c r="H20" s="93">
        <v>0</v>
      </c>
      <c r="I20" s="93">
        <v>0</v>
      </c>
      <c r="J20" s="93">
        <v>-862207.45</v>
      </c>
      <c r="K20" s="93">
        <v>0</v>
      </c>
      <c r="L20" s="93">
        <v>0</v>
      </c>
      <c r="M20" s="93">
        <v>0</v>
      </c>
      <c r="N20" s="94">
        <v>0</v>
      </c>
      <c r="O20" s="93">
        <v>0</v>
      </c>
      <c r="P20" s="95">
        <f t="shared" si="0"/>
        <v>-862207.45</v>
      </c>
    </row>
    <row r="21" spans="1:16" ht="21" customHeight="1" x14ac:dyDescent="0.2">
      <c r="A21" s="224" t="s">
        <v>274</v>
      </c>
      <c r="B21" s="224"/>
      <c r="C21" s="224"/>
      <c r="D21" s="224"/>
      <c r="E21" s="224"/>
      <c r="F21" s="224"/>
      <c r="G21" s="80">
        <v>16</v>
      </c>
      <c r="H21" s="93">
        <v>0</v>
      </c>
      <c r="I21" s="93">
        <v>0</v>
      </c>
      <c r="J21" s="93">
        <v>0</v>
      </c>
      <c r="K21" s="93">
        <v>0</v>
      </c>
      <c r="L21" s="93">
        <v>0</v>
      </c>
      <c r="M21" s="93">
        <v>0</v>
      </c>
      <c r="N21" s="94">
        <v>0</v>
      </c>
      <c r="O21" s="93">
        <v>0</v>
      </c>
      <c r="P21" s="95">
        <f t="shared" si="0"/>
        <v>0</v>
      </c>
    </row>
    <row r="22" spans="1:16" ht="21" customHeight="1" x14ac:dyDescent="0.2">
      <c r="A22" s="224" t="s">
        <v>275</v>
      </c>
      <c r="B22" s="224"/>
      <c r="C22" s="224"/>
      <c r="D22" s="224"/>
      <c r="E22" s="224"/>
      <c r="F22" s="224"/>
      <c r="G22" s="80">
        <v>17</v>
      </c>
      <c r="H22" s="93">
        <v>0</v>
      </c>
      <c r="I22" s="93">
        <v>0</v>
      </c>
      <c r="J22" s="93">
        <v>0</v>
      </c>
      <c r="K22" s="93">
        <v>0</v>
      </c>
      <c r="L22" s="93">
        <v>0</v>
      </c>
      <c r="M22" s="93">
        <v>0</v>
      </c>
      <c r="N22" s="94">
        <v>0</v>
      </c>
      <c r="O22" s="93">
        <v>0</v>
      </c>
      <c r="P22" s="95">
        <f t="shared" si="0"/>
        <v>0</v>
      </c>
    </row>
    <row r="23" spans="1:16" ht="21" customHeight="1" x14ac:dyDescent="0.2">
      <c r="A23" s="223" t="s">
        <v>276</v>
      </c>
      <c r="B23" s="223"/>
      <c r="C23" s="223"/>
      <c r="D23" s="223"/>
      <c r="E23" s="223"/>
      <c r="F23" s="223"/>
      <c r="G23" s="81">
        <v>18</v>
      </c>
      <c r="H23" s="95">
        <f>ROUND(H18+H19+H20+H21+H22+H17+H9,2)</f>
        <v>8086583.0499999998</v>
      </c>
      <c r="I23" s="95">
        <f t="shared" ref="I23:O23" si="3">ROUND(I18+I19+I20+I21+I22+I17+I9,2)</f>
        <v>11389190.560000001</v>
      </c>
      <c r="J23" s="95">
        <f t="shared" si="3"/>
        <v>-12181.43</v>
      </c>
      <c r="K23" s="95">
        <f t="shared" si="3"/>
        <v>13231.8</v>
      </c>
      <c r="L23" s="95">
        <f t="shared" si="3"/>
        <v>0</v>
      </c>
      <c r="M23" s="95">
        <f t="shared" si="3"/>
        <v>-6016111.3600000003</v>
      </c>
      <c r="N23" s="95">
        <f t="shared" si="3"/>
        <v>-134688.57</v>
      </c>
      <c r="O23" s="95">
        <f t="shared" si="3"/>
        <v>0</v>
      </c>
      <c r="P23" s="95">
        <f t="shared" si="0"/>
        <v>13326024.050000001</v>
      </c>
    </row>
    <row r="24" spans="1:16" ht="21" customHeight="1" x14ac:dyDescent="0.2">
      <c r="A24" s="227" t="s">
        <v>121</v>
      </c>
      <c r="B24" s="228"/>
      <c r="C24" s="228"/>
      <c r="D24" s="228"/>
      <c r="E24" s="228"/>
      <c r="F24" s="228"/>
      <c r="G24" s="228"/>
      <c r="H24" s="228"/>
      <c r="I24" s="228"/>
      <c r="J24" s="228"/>
      <c r="K24" s="228"/>
      <c r="L24" s="228"/>
      <c r="M24" s="228"/>
      <c r="N24" s="228"/>
      <c r="O24" s="228"/>
      <c r="P24" s="228"/>
    </row>
    <row r="25" spans="1:16" ht="21" customHeight="1" x14ac:dyDescent="0.2">
      <c r="A25" s="226" t="s">
        <v>277</v>
      </c>
      <c r="B25" s="226"/>
      <c r="C25" s="226"/>
      <c r="D25" s="226"/>
      <c r="E25" s="226"/>
      <c r="F25" s="226"/>
      <c r="G25" s="80">
        <v>19</v>
      </c>
      <c r="H25" s="96">
        <f>H20+H21+H22+H23+H24+H19+H11</f>
        <v>8086583.0499999998</v>
      </c>
      <c r="I25" s="96">
        <f>I20+I21+I22+I23+I24+I19+I11</f>
        <v>11389190.560000001</v>
      </c>
      <c r="J25" s="96">
        <v>-12181.42</v>
      </c>
      <c r="K25" s="96">
        <v>13231.8</v>
      </c>
      <c r="L25" s="96">
        <f t="shared" ref="L25:M25" si="4">L20+L21+L22+L23+L24+L19+L11</f>
        <v>0</v>
      </c>
      <c r="M25" s="96">
        <f t="shared" si="4"/>
        <v>-6016111.3600000003</v>
      </c>
      <c r="N25" s="96">
        <v>0</v>
      </c>
      <c r="O25" s="93">
        <v>0</v>
      </c>
      <c r="P25" s="95">
        <f>H25+I25+J25+K25+L25+M25+N25+O25</f>
        <v>13460712.629999999</v>
      </c>
    </row>
    <row r="26" spans="1:16" ht="21" customHeight="1" x14ac:dyDescent="0.2">
      <c r="A26" s="224" t="s">
        <v>261</v>
      </c>
      <c r="B26" s="224"/>
      <c r="C26" s="224"/>
      <c r="D26" s="224"/>
      <c r="E26" s="224"/>
      <c r="F26" s="224"/>
      <c r="G26" s="80">
        <v>20</v>
      </c>
      <c r="H26" s="93">
        <v>0</v>
      </c>
      <c r="I26" s="93">
        <v>0</v>
      </c>
      <c r="J26" s="93">
        <v>0</v>
      </c>
      <c r="K26" s="93">
        <v>0</v>
      </c>
      <c r="L26" s="93">
        <v>0</v>
      </c>
      <c r="M26" s="93">
        <v>0</v>
      </c>
      <c r="N26" s="94">
        <v>0</v>
      </c>
      <c r="O26" s="93">
        <v>0</v>
      </c>
      <c r="P26" s="95">
        <f t="shared" ref="P26:P42" si="5">H26+I26+J26+K26+L26+M26+N26+O26</f>
        <v>0</v>
      </c>
    </row>
    <row r="27" spans="1:16" ht="21" customHeight="1" x14ac:dyDescent="0.2">
      <c r="A27" s="224" t="s">
        <v>262</v>
      </c>
      <c r="B27" s="224"/>
      <c r="C27" s="224"/>
      <c r="D27" s="224"/>
      <c r="E27" s="224"/>
      <c r="F27" s="224"/>
      <c r="G27" s="80">
        <v>21</v>
      </c>
      <c r="H27" s="93">
        <v>0</v>
      </c>
      <c r="I27" s="93">
        <v>0</v>
      </c>
      <c r="J27" s="93">
        <v>0</v>
      </c>
      <c r="K27" s="93">
        <v>0</v>
      </c>
      <c r="L27" s="93">
        <v>0</v>
      </c>
      <c r="M27" s="93">
        <v>0</v>
      </c>
      <c r="N27" s="94">
        <v>0</v>
      </c>
      <c r="O27" s="93">
        <v>0</v>
      </c>
      <c r="P27" s="95">
        <f t="shared" si="5"/>
        <v>0</v>
      </c>
    </row>
    <row r="28" spans="1:16" ht="21" customHeight="1" x14ac:dyDescent="0.2">
      <c r="A28" s="225" t="s">
        <v>278</v>
      </c>
      <c r="B28" s="225"/>
      <c r="C28" s="225"/>
      <c r="D28" s="225"/>
      <c r="E28" s="225"/>
      <c r="F28" s="225"/>
      <c r="G28" s="81">
        <v>22</v>
      </c>
      <c r="H28" s="95">
        <f>H25+H26+H27</f>
        <v>8086583.0499999998</v>
      </c>
      <c r="I28" s="95">
        <f t="shared" ref="I28:O28" si="6">I25+I26+I27</f>
        <v>11389190.560000001</v>
      </c>
      <c r="J28" s="95">
        <f t="shared" si="6"/>
        <v>-12181.42</v>
      </c>
      <c r="K28" s="95">
        <f t="shared" si="6"/>
        <v>13231.8</v>
      </c>
      <c r="L28" s="95">
        <f t="shared" si="6"/>
        <v>0</v>
      </c>
      <c r="M28" s="95">
        <f t="shared" si="6"/>
        <v>-6016111.3600000003</v>
      </c>
      <c r="N28" s="95">
        <f t="shared" si="6"/>
        <v>0</v>
      </c>
      <c r="O28" s="95">
        <f t="shared" si="6"/>
        <v>0</v>
      </c>
      <c r="P28" s="95">
        <f t="shared" si="5"/>
        <v>13460712.629999999</v>
      </c>
    </row>
    <row r="29" spans="1:16" ht="21" customHeight="1" x14ac:dyDescent="0.2">
      <c r="A29" s="224" t="s">
        <v>279</v>
      </c>
      <c r="B29" s="224"/>
      <c r="C29" s="224"/>
      <c r="D29" s="224"/>
      <c r="E29" s="224"/>
      <c r="F29" s="224"/>
      <c r="G29" s="80">
        <v>23</v>
      </c>
      <c r="H29" s="93">
        <v>0</v>
      </c>
      <c r="I29" s="93">
        <v>0</v>
      </c>
      <c r="J29" s="93">
        <v>0</v>
      </c>
      <c r="K29" s="93">
        <v>0</v>
      </c>
      <c r="L29" s="93">
        <v>0</v>
      </c>
      <c r="M29" s="93">
        <v>-134687.67000000001</v>
      </c>
      <c r="N29" s="94">
        <v>681659.8</v>
      </c>
      <c r="O29" s="93">
        <v>0</v>
      </c>
      <c r="P29" s="95">
        <f t="shared" si="5"/>
        <v>546972.13</v>
      </c>
    </row>
    <row r="30" spans="1:16" ht="21" customHeight="1" x14ac:dyDescent="0.2">
      <c r="A30" s="224" t="s">
        <v>280</v>
      </c>
      <c r="B30" s="224"/>
      <c r="C30" s="224"/>
      <c r="D30" s="224"/>
      <c r="E30" s="224"/>
      <c r="F30" s="224"/>
      <c r="G30" s="80">
        <v>24</v>
      </c>
      <c r="H30" s="93">
        <v>0</v>
      </c>
      <c r="I30" s="93">
        <v>0</v>
      </c>
      <c r="J30" s="93">
        <v>0</v>
      </c>
      <c r="K30" s="93">
        <v>-327716.07</v>
      </c>
      <c r="L30" s="93">
        <v>0</v>
      </c>
      <c r="M30" s="93">
        <v>0</v>
      </c>
      <c r="N30" s="94">
        <v>0</v>
      </c>
      <c r="O30" s="93">
        <v>0</v>
      </c>
      <c r="P30" s="95">
        <f t="shared" si="5"/>
        <v>-327716.07</v>
      </c>
    </row>
    <row r="31" spans="1:16" ht="21" customHeight="1" x14ac:dyDescent="0.2">
      <c r="A31" s="224" t="s">
        <v>281</v>
      </c>
      <c r="B31" s="224"/>
      <c r="C31" s="224"/>
      <c r="D31" s="224"/>
      <c r="E31" s="224"/>
      <c r="F31" s="224"/>
      <c r="G31" s="80">
        <v>25</v>
      </c>
      <c r="H31" s="93">
        <v>0</v>
      </c>
      <c r="I31" s="93">
        <v>0</v>
      </c>
      <c r="J31" s="93">
        <v>0</v>
      </c>
      <c r="K31" s="93">
        <v>0</v>
      </c>
      <c r="L31" s="93">
        <v>0</v>
      </c>
      <c r="M31" s="93">
        <v>0</v>
      </c>
      <c r="N31" s="94">
        <v>0</v>
      </c>
      <c r="O31" s="93">
        <v>0</v>
      </c>
      <c r="P31" s="95">
        <f t="shared" si="5"/>
        <v>0</v>
      </c>
    </row>
    <row r="32" spans="1:16" ht="21" customHeight="1" x14ac:dyDescent="0.2">
      <c r="A32" s="224" t="s">
        <v>282</v>
      </c>
      <c r="B32" s="224"/>
      <c r="C32" s="224"/>
      <c r="D32" s="224"/>
      <c r="E32" s="224"/>
      <c r="F32" s="224"/>
      <c r="G32" s="80">
        <v>26</v>
      </c>
      <c r="H32" s="93">
        <v>0</v>
      </c>
      <c r="I32" s="93">
        <v>0</v>
      </c>
      <c r="J32" s="93">
        <v>0</v>
      </c>
      <c r="K32" s="93">
        <v>0</v>
      </c>
      <c r="L32" s="93">
        <v>0</v>
      </c>
      <c r="M32" s="93">
        <v>0</v>
      </c>
      <c r="N32" s="94">
        <v>0</v>
      </c>
      <c r="O32" s="93">
        <v>0</v>
      </c>
      <c r="P32" s="95">
        <f t="shared" si="5"/>
        <v>0</v>
      </c>
    </row>
    <row r="33" spans="1:16" ht="21" customHeight="1" x14ac:dyDescent="0.2">
      <c r="A33" s="224" t="s">
        <v>283</v>
      </c>
      <c r="B33" s="224"/>
      <c r="C33" s="224"/>
      <c r="D33" s="224"/>
      <c r="E33" s="224"/>
      <c r="F33" s="224"/>
      <c r="G33" s="80">
        <v>27</v>
      </c>
      <c r="H33" s="93">
        <v>0</v>
      </c>
      <c r="I33" s="93">
        <v>0</v>
      </c>
      <c r="J33" s="93">
        <v>0</v>
      </c>
      <c r="K33" s="93">
        <v>0</v>
      </c>
      <c r="L33" s="93">
        <v>0</v>
      </c>
      <c r="M33" s="93">
        <v>0</v>
      </c>
      <c r="N33" s="94">
        <v>0</v>
      </c>
      <c r="O33" s="93">
        <v>0</v>
      </c>
      <c r="P33" s="95">
        <f t="shared" si="5"/>
        <v>0</v>
      </c>
    </row>
    <row r="34" spans="1:16" ht="21" customHeight="1" x14ac:dyDescent="0.2">
      <c r="A34" s="224" t="s">
        <v>284</v>
      </c>
      <c r="B34" s="224"/>
      <c r="C34" s="224"/>
      <c r="D34" s="224"/>
      <c r="E34" s="224"/>
      <c r="F34" s="224"/>
      <c r="G34" s="80">
        <v>28</v>
      </c>
      <c r="H34" s="93">
        <v>0</v>
      </c>
      <c r="I34" s="93">
        <v>0</v>
      </c>
      <c r="J34" s="93">
        <v>0</v>
      </c>
      <c r="K34" s="93">
        <v>0</v>
      </c>
      <c r="L34" s="93">
        <v>0</v>
      </c>
      <c r="M34" s="93">
        <v>0</v>
      </c>
      <c r="N34" s="94">
        <v>0</v>
      </c>
      <c r="O34" s="93">
        <v>0</v>
      </c>
      <c r="P34" s="95">
        <f t="shared" si="5"/>
        <v>0</v>
      </c>
    </row>
    <row r="35" spans="1:16" ht="21" customHeight="1" x14ac:dyDescent="0.2">
      <c r="A35" s="224" t="s">
        <v>285</v>
      </c>
      <c r="B35" s="224"/>
      <c r="C35" s="224"/>
      <c r="D35" s="224"/>
      <c r="E35" s="224"/>
      <c r="F35" s="224"/>
      <c r="G35" s="80">
        <v>29</v>
      </c>
      <c r="H35" s="93">
        <v>0</v>
      </c>
      <c r="I35" s="93">
        <v>0</v>
      </c>
      <c r="J35" s="93">
        <v>0</v>
      </c>
      <c r="K35" s="93">
        <v>0</v>
      </c>
      <c r="L35" s="93">
        <v>0</v>
      </c>
      <c r="M35" s="93">
        <v>0</v>
      </c>
      <c r="N35" s="94">
        <v>0</v>
      </c>
      <c r="O35" s="93">
        <v>0</v>
      </c>
      <c r="P35" s="95">
        <f t="shared" si="5"/>
        <v>0</v>
      </c>
    </row>
    <row r="36" spans="1:16" ht="21" customHeight="1" x14ac:dyDescent="0.2">
      <c r="A36" s="225" t="s">
        <v>286</v>
      </c>
      <c r="B36" s="225"/>
      <c r="C36" s="225"/>
      <c r="D36" s="225"/>
      <c r="E36" s="225"/>
      <c r="F36" s="225"/>
      <c r="G36" s="81">
        <v>30</v>
      </c>
      <c r="H36" s="95">
        <f>ROUND(H29+H30+H31+H32+H33+H34+H35,2)</f>
        <v>0</v>
      </c>
      <c r="I36" s="95">
        <f t="shared" ref="I36:P36" si="7">ROUND(I29+I30+I31+I32+I33+I34+I35,2)</f>
        <v>0</v>
      </c>
      <c r="J36" s="95">
        <f t="shared" si="7"/>
        <v>0</v>
      </c>
      <c r="K36" s="95">
        <f t="shared" si="7"/>
        <v>-327716.07</v>
      </c>
      <c r="L36" s="95">
        <f t="shared" si="7"/>
        <v>0</v>
      </c>
      <c r="M36" s="95">
        <f t="shared" si="7"/>
        <v>-134687.67000000001</v>
      </c>
      <c r="N36" s="95">
        <f t="shared" si="7"/>
        <v>681659.8</v>
      </c>
      <c r="O36" s="95">
        <f t="shared" si="7"/>
        <v>0</v>
      </c>
      <c r="P36" s="95">
        <f t="shared" si="7"/>
        <v>219256.06</v>
      </c>
    </row>
    <row r="37" spans="1:16" ht="21" customHeight="1" x14ac:dyDescent="0.2">
      <c r="A37" s="224" t="s">
        <v>287</v>
      </c>
      <c r="B37" s="224"/>
      <c r="C37" s="224"/>
      <c r="D37" s="224"/>
      <c r="E37" s="224"/>
      <c r="F37" s="224"/>
      <c r="G37" s="80">
        <v>31</v>
      </c>
      <c r="H37" s="93">
        <v>0</v>
      </c>
      <c r="I37" s="93">
        <v>0</v>
      </c>
      <c r="J37" s="93">
        <v>0</v>
      </c>
      <c r="K37" s="93">
        <v>0</v>
      </c>
      <c r="L37" s="93">
        <v>0</v>
      </c>
      <c r="M37" s="93">
        <v>0</v>
      </c>
      <c r="N37" s="94">
        <v>0</v>
      </c>
      <c r="O37" s="93">
        <v>0</v>
      </c>
      <c r="P37" s="95">
        <f t="shared" si="5"/>
        <v>0</v>
      </c>
    </row>
    <row r="38" spans="1:16" ht="21" customHeight="1" x14ac:dyDescent="0.2">
      <c r="A38" s="224" t="s">
        <v>288</v>
      </c>
      <c r="B38" s="224"/>
      <c r="C38" s="224"/>
      <c r="D38" s="224"/>
      <c r="E38" s="224"/>
      <c r="F38" s="224"/>
      <c r="G38" s="80">
        <v>32</v>
      </c>
      <c r="H38" s="93">
        <v>0</v>
      </c>
      <c r="I38" s="93">
        <v>0</v>
      </c>
      <c r="J38" s="93">
        <v>0</v>
      </c>
      <c r="K38" s="93">
        <v>0</v>
      </c>
      <c r="L38" s="93">
        <v>0</v>
      </c>
      <c r="M38" s="93">
        <v>0</v>
      </c>
      <c r="N38" s="94">
        <v>0</v>
      </c>
      <c r="O38" s="93">
        <v>0</v>
      </c>
      <c r="P38" s="95">
        <f t="shared" si="5"/>
        <v>0</v>
      </c>
    </row>
    <row r="39" spans="1:16" ht="21" customHeight="1" x14ac:dyDescent="0.2">
      <c r="A39" s="224" t="s">
        <v>289</v>
      </c>
      <c r="B39" s="224"/>
      <c r="C39" s="224"/>
      <c r="D39" s="224"/>
      <c r="E39" s="224"/>
      <c r="F39" s="224"/>
      <c r="G39" s="80">
        <v>33</v>
      </c>
      <c r="H39" s="93">
        <v>0</v>
      </c>
      <c r="I39" s="93">
        <v>0</v>
      </c>
      <c r="J39" s="93">
        <v>0</v>
      </c>
      <c r="K39" s="93">
        <v>0</v>
      </c>
      <c r="L39" s="93">
        <v>0</v>
      </c>
      <c r="M39" s="93">
        <v>0</v>
      </c>
      <c r="N39" s="94">
        <v>0</v>
      </c>
      <c r="O39" s="93">
        <v>0</v>
      </c>
      <c r="P39" s="95">
        <f t="shared" si="5"/>
        <v>0</v>
      </c>
    </row>
    <row r="40" spans="1:16" ht="21" customHeight="1" x14ac:dyDescent="0.2">
      <c r="A40" s="224" t="s">
        <v>290</v>
      </c>
      <c r="B40" s="224"/>
      <c r="C40" s="224"/>
      <c r="D40" s="224"/>
      <c r="E40" s="224"/>
      <c r="F40" s="224"/>
      <c r="G40" s="80">
        <v>34</v>
      </c>
      <c r="H40" s="93">
        <v>0</v>
      </c>
      <c r="I40" s="93">
        <v>0</v>
      </c>
      <c r="J40" s="93">
        <v>0</v>
      </c>
      <c r="K40" s="93">
        <v>0</v>
      </c>
      <c r="L40" s="93">
        <v>0</v>
      </c>
      <c r="M40" s="93">
        <v>0</v>
      </c>
      <c r="N40" s="94">
        <v>0</v>
      </c>
      <c r="O40" s="93">
        <v>0</v>
      </c>
      <c r="P40" s="95">
        <f t="shared" si="5"/>
        <v>0</v>
      </c>
    </row>
    <row r="41" spans="1:16" ht="21" customHeight="1" x14ac:dyDescent="0.2">
      <c r="A41" s="226" t="s">
        <v>291</v>
      </c>
      <c r="B41" s="226"/>
      <c r="C41" s="226"/>
      <c r="D41" s="226"/>
      <c r="E41" s="226"/>
      <c r="F41" s="226"/>
      <c r="G41" s="80">
        <v>35</v>
      </c>
      <c r="H41" s="93">
        <v>0</v>
      </c>
      <c r="I41" s="93">
        <v>0</v>
      </c>
      <c r="J41" s="93">
        <v>0</v>
      </c>
      <c r="K41" s="93">
        <v>0</v>
      </c>
      <c r="L41" s="93">
        <v>0</v>
      </c>
      <c r="M41" s="93">
        <v>0</v>
      </c>
      <c r="N41" s="94">
        <v>0</v>
      </c>
      <c r="O41" s="93">
        <v>0</v>
      </c>
      <c r="P41" s="95">
        <f t="shared" si="5"/>
        <v>0</v>
      </c>
    </row>
    <row r="42" spans="1:16" ht="21" customHeight="1" x14ac:dyDescent="0.2">
      <c r="A42" s="223" t="s">
        <v>292</v>
      </c>
      <c r="B42" s="223"/>
      <c r="C42" s="223"/>
      <c r="D42" s="223"/>
      <c r="E42" s="223"/>
      <c r="F42" s="223"/>
      <c r="G42" s="82">
        <v>36</v>
      </c>
      <c r="H42" s="97">
        <f>H28+H36+H37+H38+H39+H40+H41</f>
        <v>8086583.0499999998</v>
      </c>
      <c r="I42" s="97">
        <f t="shared" ref="I42:O42" si="8">I28+I36+I37+I38+I39+I40+I41</f>
        <v>11389190.560000001</v>
      </c>
      <c r="J42" s="97">
        <f t="shared" si="8"/>
        <v>-12181.42</v>
      </c>
      <c r="K42" s="97">
        <f t="shared" si="8"/>
        <v>-314484.27</v>
      </c>
      <c r="L42" s="97">
        <f t="shared" si="8"/>
        <v>0</v>
      </c>
      <c r="M42" s="97">
        <f t="shared" si="8"/>
        <v>-6150799.0300000003</v>
      </c>
      <c r="N42" s="97">
        <f t="shared" si="8"/>
        <v>681659.8</v>
      </c>
      <c r="O42" s="97">
        <f t="shared" si="8"/>
        <v>0</v>
      </c>
      <c r="P42" s="95">
        <f t="shared" si="5"/>
        <v>13679968.689999998</v>
      </c>
    </row>
  </sheetData>
  <protectedRanges>
    <protectedRange sqref="E2" name="Range1_1"/>
    <protectedRange sqref="G2" name="Range1"/>
  </protectedRanges>
  <mergeCells count="42">
    <mergeCell ref="A6:F6"/>
    <mergeCell ref="A1:I1"/>
    <mergeCell ref="C2:D2"/>
    <mergeCell ref="A3:F3"/>
    <mergeCell ref="A4:F4"/>
    <mergeCell ref="A5:P5"/>
    <mergeCell ref="A18:F18"/>
    <mergeCell ref="A7:F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P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s>
  <dataValidations count="5">
    <dataValidation operator="notEqual" allowBlank="1" showInputMessage="1" showErrorMessage="1" errorTitle="Nedopušten upis" error="Dopušten je upis samo cjelobrojnih vrijednosti. " sqref="H25:P42 H6:P23" xr:uid="{A065FADA-E17E-4C35-9697-F771810AA717}"/>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208B94F0-11FC-41E9-BF47-20C1AE209A44}">
      <formula1>9999999999</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7A46645D-4EC6-42C2-9141-B27B1BC1CA1D}">
      <formula1>999999999999</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64ADA6D4-B530-4579-9F29-E221989117CD}">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CCB7536C-9F39-4120-BD97-22E1DC68F959}">
      <formula1>39448</formula1>
    </dataValidation>
  </dataValidations>
  <pageMargins left="0.7" right="0.7" top="0.75" bottom="0.75" header="0.3" footer="0.3"/>
  <pageSetup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AF26F-DC13-4310-AC60-FBB2DF8C4CB3}">
  <dimension ref="A1:I82"/>
  <sheetViews>
    <sheetView view="pageBreakPreview" zoomScaleNormal="100" zoomScaleSheetLayoutView="100" workbookViewId="0">
      <selection sqref="A1:I82"/>
    </sheetView>
  </sheetViews>
  <sheetFormatPr defaultColWidth="8.85546875" defaultRowHeight="15" x14ac:dyDescent="0.25"/>
  <sheetData>
    <row r="1" spans="1:9" ht="12.75" customHeight="1" x14ac:dyDescent="0.25">
      <c r="A1" s="237" t="s">
        <v>300</v>
      </c>
      <c r="B1" s="237"/>
      <c r="C1" s="237"/>
      <c r="D1" s="237"/>
      <c r="E1" s="237"/>
      <c r="F1" s="237"/>
      <c r="G1" s="237"/>
      <c r="H1" s="237"/>
      <c r="I1" s="237"/>
    </row>
    <row r="2" spans="1:9" x14ac:dyDescent="0.25">
      <c r="A2" s="237"/>
      <c r="B2" s="237"/>
      <c r="C2" s="237"/>
      <c r="D2" s="237"/>
      <c r="E2" s="237"/>
      <c r="F2" s="237"/>
      <c r="G2" s="237"/>
      <c r="H2" s="237"/>
      <c r="I2" s="237"/>
    </row>
    <row r="3" spans="1:9" x14ac:dyDescent="0.25">
      <c r="A3" s="237"/>
      <c r="B3" s="237"/>
      <c r="C3" s="237"/>
      <c r="D3" s="237"/>
      <c r="E3" s="237"/>
      <c r="F3" s="237"/>
      <c r="G3" s="237"/>
      <c r="H3" s="237"/>
      <c r="I3" s="237"/>
    </row>
    <row r="4" spans="1:9" x14ac:dyDescent="0.25">
      <c r="A4" s="237"/>
      <c r="B4" s="237"/>
      <c r="C4" s="237"/>
      <c r="D4" s="237"/>
      <c r="E4" s="237"/>
      <c r="F4" s="237"/>
      <c r="G4" s="237"/>
      <c r="H4" s="237"/>
      <c r="I4" s="237"/>
    </row>
    <row r="5" spans="1:9" x14ac:dyDescent="0.25">
      <c r="A5" s="237"/>
      <c r="B5" s="237"/>
      <c r="C5" s="237"/>
      <c r="D5" s="237"/>
      <c r="E5" s="237"/>
      <c r="F5" s="237"/>
      <c r="G5" s="237"/>
      <c r="H5" s="237"/>
      <c r="I5" s="237"/>
    </row>
    <row r="6" spans="1:9" x14ac:dyDescent="0.25">
      <c r="A6" s="237"/>
      <c r="B6" s="237"/>
      <c r="C6" s="237"/>
      <c r="D6" s="237"/>
      <c r="E6" s="237"/>
      <c r="F6" s="237"/>
      <c r="G6" s="237"/>
      <c r="H6" s="237"/>
      <c r="I6" s="237"/>
    </row>
    <row r="7" spans="1:9" x14ac:dyDescent="0.25">
      <c r="A7" s="237"/>
      <c r="B7" s="237"/>
      <c r="C7" s="237"/>
      <c r="D7" s="237"/>
      <c r="E7" s="237"/>
      <c r="F7" s="237"/>
      <c r="G7" s="237"/>
      <c r="H7" s="237"/>
      <c r="I7" s="237"/>
    </row>
    <row r="8" spans="1:9" x14ac:dyDescent="0.25">
      <c r="A8" s="237"/>
      <c r="B8" s="237"/>
      <c r="C8" s="237"/>
      <c r="D8" s="237"/>
      <c r="E8" s="237"/>
      <c r="F8" s="237"/>
      <c r="G8" s="237"/>
      <c r="H8" s="237"/>
      <c r="I8" s="237"/>
    </row>
    <row r="9" spans="1:9" x14ac:dyDescent="0.25">
      <c r="A9" s="237"/>
      <c r="B9" s="237"/>
      <c r="C9" s="237"/>
      <c r="D9" s="237"/>
      <c r="E9" s="237"/>
      <c r="F9" s="237"/>
      <c r="G9" s="237"/>
      <c r="H9" s="237"/>
      <c r="I9" s="237"/>
    </row>
    <row r="10" spans="1:9" x14ac:dyDescent="0.25">
      <c r="A10" s="237"/>
      <c r="B10" s="237"/>
      <c r="C10" s="237"/>
      <c r="D10" s="237"/>
      <c r="E10" s="237"/>
      <c r="F10" s="237"/>
      <c r="G10" s="237"/>
      <c r="H10" s="237"/>
      <c r="I10" s="237"/>
    </row>
    <row r="11" spans="1:9" x14ac:dyDescent="0.25">
      <c r="A11" s="237"/>
      <c r="B11" s="237"/>
      <c r="C11" s="237"/>
      <c r="D11" s="237"/>
      <c r="E11" s="237"/>
      <c r="F11" s="237"/>
      <c r="G11" s="237"/>
      <c r="H11" s="237"/>
      <c r="I11" s="237"/>
    </row>
    <row r="12" spans="1:9" x14ac:dyDescent="0.25">
      <c r="A12" s="237"/>
      <c r="B12" s="237"/>
      <c r="C12" s="237"/>
      <c r="D12" s="237"/>
      <c r="E12" s="237"/>
      <c r="F12" s="237"/>
      <c r="G12" s="237"/>
      <c r="H12" s="237"/>
      <c r="I12" s="237"/>
    </row>
    <row r="13" spans="1:9" x14ac:dyDescent="0.25">
      <c r="A13" s="237"/>
      <c r="B13" s="237"/>
      <c r="C13" s="237"/>
      <c r="D13" s="237"/>
      <c r="E13" s="237"/>
      <c r="F13" s="237"/>
      <c r="G13" s="237"/>
      <c r="H13" s="237"/>
      <c r="I13" s="237"/>
    </row>
    <row r="14" spans="1:9" x14ac:dyDescent="0.25">
      <c r="A14" s="237"/>
      <c r="B14" s="237"/>
      <c r="C14" s="237"/>
      <c r="D14" s="237"/>
      <c r="E14" s="237"/>
      <c r="F14" s="237"/>
      <c r="G14" s="237"/>
      <c r="H14" s="237"/>
      <c r="I14" s="237"/>
    </row>
    <row r="15" spans="1:9" x14ac:dyDescent="0.25">
      <c r="A15" s="237"/>
      <c r="B15" s="237"/>
      <c r="C15" s="237"/>
      <c r="D15" s="237"/>
      <c r="E15" s="237"/>
      <c r="F15" s="237"/>
      <c r="G15" s="237"/>
      <c r="H15" s="237"/>
      <c r="I15" s="237"/>
    </row>
    <row r="16" spans="1:9" x14ac:dyDescent="0.25">
      <c r="A16" s="237"/>
      <c r="B16" s="237"/>
      <c r="C16" s="237"/>
      <c r="D16" s="237"/>
      <c r="E16" s="237"/>
      <c r="F16" s="237"/>
      <c r="G16" s="237"/>
      <c r="H16" s="237"/>
      <c r="I16" s="237"/>
    </row>
    <row r="17" spans="1:9" x14ac:dyDescent="0.25">
      <c r="A17" s="237"/>
      <c r="B17" s="237"/>
      <c r="C17" s="237"/>
      <c r="D17" s="237"/>
      <c r="E17" s="237"/>
      <c r="F17" s="237"/>
      <c r="G17" s="237"/>
      <c r="H17" s="237"/>
      <c r="I17" s="237"/>
    </row>
    <row r="18" spans="1:9" x14ac:dyDescent="0.25">
      <c r="A18" s="237"/>
      <c r="B18" s="237"/>
      <c r="C18" s="237"/>
      <c r="D18" s="237"/>
      <c r="E18" s="237"/>
      <c r="F18" s="237"/>
      <c r="G18" s="237"/>
      <c r="H18" s="237"/>
      <c r="I18" s="237"/>
    </row>
    <row r="19" spans="1:9" x14ac:dyDescent="0.25">
      <c r="A19" s="237"/>
      <c r="B19" s="237"/>
      <c r="C19" s="237"/>
      <c r="D19" s="237"/>
      <c r="E19" s="237"/>
      <c r="F19" s="237"/>
      <c r="G19" s="237"/>
      <c r="H19" s="237"/>
      <c r="I19" s="237"/>
    </row>
    <row r="20" spans="1:9" x14ac:dyDescent="0.25">
      <c r="A20" s="237"/>
      <c r="B20" s="237"/>
      <c r="C20" s="237"/>
      <c r="D20" s="237"/>
      <c r="E20" s="237"/>
      <c r="F20" s="237"/>
      <c r="G20" s="237"/>
      <c r="H20" s="237"/>
      <c r="I20" s="237"/>
    </row>
    <row r="21" spans="1:9" x14ac:dyDescent="0.25">
      <c r="A21" s="237"/>
      <c r="B21" s="237"/>
      <c r="C21" s="237"/>
      <c r="D21" s="237"/>
      <c r="E21" s="237"/>
      <c r="F21" s="237"/>
      <c r="G21" s="237"/>
      <c r="H21" s="237"/>
      <c r="I21" s="237"/>
    </row>
    <row r="22" spans="1:9" x14ac:dyDescent="0.25">
      <c r="A22" s="237"/>
      <c r="B22" s="237"/>
      <c r="C22" s="237"/>
      <c r="D22" s="237"/>
      <c r="E22" s="237"/>
      <c r="F22" s="237"/>
      <c r="G22" s="237"/>
      <c r="H22" s="237"/>
      <c r="I22" s="237"/>
    </row>
    <row r="23" spans="1:9" x14ac:dyDescent="0.25">
      <c r="A23" s="237"/>
      <c r="B23" s="237"/>
      <c r="C23" s="237"/>
      <c r="D23" s="237"/>
      <c r="E23" s="237"/>
      <c r="F23" s="237"/>
      <c r="G23" s="237"/>
      <c r="H23" s="237"/>
      <c r="I23" s="237"/>
    </row>
    <row r="24" spans="1:9" x14ac:dyDescent="0.25">
      <c r="A24" s="237"/>
      <c r="B24" s="237"/>
      <c r="C24" s="237"/>
      <c r="D24" s="237"/>
      <c r="E24" s="237"/>
      <c r="F24" s="237"/>
      <c r="G24" s="237"/>
      <c r="H24" s="237"/>
      <c r="I24" s="237"/>
    </row>
    <row r="25" spans="1:9" x14ac:dyDescent="0.25">
      <c r="A25" s="237"/>
      <c r="B25" s="237"/>
      <c r="C25" s="237"/>
      <c r="D25" s="237"/>
      <c r="E25" s="237"/>
      <c r="F25" s="237"/>
      <c r="G25" s="237"/>
      <c r="H25" s="237"/>
      <c r="I25" s="237"/>
    </row>
    <row r="26" spans="1:9" x14ac:dyDescent="0.25">
      <c r="A26" s="237"/>
      <c r="B26" s="237"/>
      <c r="C26" s="237"/>
      <c r="D26" s="237"/>
      <c r="E26" s="237"/>
      <c r="F26" s="237"/>
      <c r="G26" s="237"/>
      <c r="H26" s="237"/>
      <c r="I26" s="237"/>
    </row>
    <row r="27" spans="1:9" x14ac:dyDescent="0.25">
      <c r="A27" s="237"/>
      <c r="B27" s="237"/>
      <c r="C27" s="237"/>
      <c r="D27" s="237"/>
      <c r="E27" s="237"/>
      <c r="F27" s="237"/>
      <c r="G27" s="237"/>
      <c r="H27" s="237"/>
      <c r="I27" s="237"/>
    </row>
    <row r="28" spans="1:9" x14ac:dyDescent="0.25">
      <c r="A28" s="237"/>
      <c r="B28" s="237"/>
      <c r="C28" s="237"/>
      <c r="D28" s="237"/>
      <c r="E28" s="237"/>
      <c r="F28" s="237"/>
      <c r="G28" s="237"/>
      <c r="H28" s="237"/>
      <c r="I28" s="237"/>
    </row>
    <row r="29" spans="1:9" x14ac:dyDescent="0.25">
      <c r="A29" s="237"/>
      <c r="B29" s="237"/>
      <c r="C29" s="237"/>
      <c r="D29" s="237"/>
      <c r="E29" s="237"/>
      <c r="F29" s="237"/>
      <c r="G29" s="237"/>
      <c r="H29" s="237"/>
      <c r="I29" s="237"/>
    </row>
    <row r="30" spans="1:9" x14ac:dyDescent="0.25">
      <c r="A30" s="237"/>
      <c r="B30" s="237"/>
      <c r="C30" s="237"/>
      <c r="D30" s="237"/>
      <c r="E30" s="237"/>
      <c r="F30" s="237"/>
      <c r="G30" s="237"/>
      <c r="H30" s="237"/>
      <c r="I30" s="237"/>
    </row>
    <row r="31" spans="1:9" x14ac:dyDescent="0.25">
      <c r="A31" s="237"/>
      <c r="B31" s="237"/>
      <c r="C31" s="237"/>
      <c r="D31" s="237"/>
      <c r="E31" s="237"/>
      <c r="F31" s="237"/>
      <c r="G31" s="237"/>
      <c r="H31" s="237"/>
      <c r="I31" s="237"/>
    </row>
    <row r="32" spans="1:9" x14ac:dyDescent="0.25">
      <c r="A32" s="237"/>
      <c r="B32" s="237"/>
      <c r="C32" s="237"/>
      <c r="D32" s="237"/>
      <c r="E32" s="237"/>
      <c r="F32" s="237"/>
      <c r="G32" s="237"/>
      <c r="H32" s="237"/>
      <c r="I32" s="237"/>
    </row>
    <row r="33" spans="1:9" x14ac:dyDescent="0.25">
      <c r="A33" s="237"/>
      <c r="B33" s="237"/>
      <c r="C33" s="237"/>
      <c r="D33" s="237"/>
      <c r="E33" s="237"/>
      <c r="F33" s="237"/>
      <c r="G33" s="237"/>
      <c r="H33" s="237"/>
      <c r="I33" s="237"/>
    </row>
    <row r="34" spans="1:9" x14ac:dyDescent="0.25">
      <c r="A34" s="237"/>
      <c r="B34" s="237"/>
      <c r="C34" s="237"/>
      <c r="D34" s="237"/>
      <c r="E34" s="237"/>
      <c r="F34" s="237"/>
      <c r="G34" s="237"/>
      <c r="H34" s="237"/>
      <c r="I34" s="237"/>
    </row>
    <row r="35" spans="1:9" x14ac:dyDescent="0.25">
      <c r="A35" s="237"/>
      <c r="B35" s="237"/>
      <c r="C35" s="237"/>
      <c r="D35" s="237"/>
      <c r="E35" s="237"/>
      <c r="F35" s="237"/>
      <c r="G35" s="237"/>
      <c r="H35" s="237"/>
      <c r="I35" s="237"/>
    </row>
    <row r="36" spans="1:9" x14ac:dyDescent="0.25">
      <c r="A36" s="237"/>
      <c r="B36" s="237"/>
      <c r="C36" s="237"/>
      <c r="D36" s="237"/>
      <c r="E36" s="237"/>
      <c r="F36" s="237"/>
      <c r="G36" s="237"/>
      <c r="H36" s="237"/>
      <c r="I36" s="237"/>
    </row>
    <row r="37" spans="1:9" x14ac:dyDescent="0.25">
      <c r="A37" s="237"/>
      <c r="B37" s="237"/>
      <c r="C37" s="237"/>
      <c r="D37" s="237"/>
      <c r="E37" s="237"/>
      <c r="F37" s="237"/>
      <c r="G37" s="237"/>
      <c r="H37" s="237"/>
      <c r="I37" s="237"/>
    </row>
    <row r="38" spans="1:9" x14ac:dyDescent="0.25">
      <c r="A38" s="237"/>
      <c r="B38" s="237"/>
      <c r="C38" s="237"/>
      <c r="D38" s="237"/>
      <c r="E38" s="237"/>
      <c r="F38" s="237"/>
      <c r="G38" s="237"/>
      <c r="H38" s="237"/>
      <c r="I38" s="237"/>
    </row>
    <row r="39" spans="1:9" x14ac:dyDescent="0.25">
      <c r="A39" s="237"/>
      <c r="B39" s="237"/>
      <c r="C39" s="237"/>
      <c r="D39" s="237"/>
      <c r="E39" s="237"/>
      <c r="F39" s="237"/>
      <c r="G39" s="237"/>
      <c r="H39" s="237"/>
      <c r="I39" s="237"/>
    </row>
    <row r="40" spans="1:9" x14ac:dyDescent="0.25">
      <c r="A40" s="237"/>
      <c r="B40" s="237"/>
      <c r="C40" s="237"/>
      <c r="D40" s="237"/>
      <c r="E40" s="237"/>
      <c r="F40" s="237"/>
      <c r="G40" s="237"/>
      <c r="H40" s="237"/>
      <c r="I40" s="237"/>
    </row>
    <row r="41" spans="1:9" x14ac:dyDescent="0.25">
      <c r="A41" s="237"/>
      <c r="B41" s="237"/>
      <c r="C41" s="237"/>
      <c r="D41" s="237"/>
      <c r="E41" s="237"/>
      <c r="F41" s="237"/>
      <c r="G41" s="237"/>
      <c r="H41" s="237"/>
      <c r="I41" s="237"/>
    </row>
    <row r="42" spans="1:9" x14ac:dyDescent="0.25">
      <c r="A42" s="237"/>
      <c r="B42" s="237"/>
      <c r="C42" s="237"/>
      <c r="D42" s="237"/>
      <c r="E42" s="237"/>
      <c r="F42" s="237"/>
      <c r="G42" s="237"/>
      <c r="H42" s="237"/>
      <c r="I42" s="237"/>
    </row>
    <row r="43" spans="1:9" x14ac:dyDescent="0.25">
      <c r="A43" s="237"/>
      <c r="B43" s="237"/>
      <c r="C43" s="237"/>
      <c r="D43" s="237"/>
      <c r="E43" s="237"/>
      <c r="F43" s="237"/>
      <c r="G43" s="237"/>
      <c r="H43" s="237"/>
      <c r="I43" s="237"/>
    </row>
    <row r="44" spans="1:9" x14ac:dyDescent="0.25">
      <c r="A44" s="237"/>
      <c r="B44" s="237"/>
      <c r="C44" s="237"/>
      <c r="D44" s="237"/>
      <c r="E44" s="237"/>
      <c r="F44" s="237"/>
      <c r="G44" s="237"/>
      <c r="H44" s="237"/>
      <c r="I44" s="237"/>
    </row>
    <row r="45" spans="1:9" x14ac:dyDescent="0.25">
      <c r="A45" s="237"/>
      <c r="B45" s="237"/>
      <c r="C45" s="237"/>
      <c r="D45" s="237"/>
      <c r="E45" s="237"/>
      <c r="F45" s="237"/>
      <c r="G45" s="237"/>
      <c r="H45" s="237"/>
      <c r="I45" s="237"/>
    </row>
    <row r="46" spans="1:9" x14ac:dyDescent="0.25">
      <c r="A46" s="237"/>
      <c r="B46" s="237"/>
      <c r="C46" s="237"/>
      <c r="D46" s="237"/>
      <c r="E46" s="237"/>
      <c r="F46" s="237"/>
      <c r="G46" s="237"/>
      <c r="H46" s="237"/>
      <c r="I46" s="237"/>
    </row>
    <row r="47" spans="1:9" x14ac:dyDescent="0.25">
      <c r="A47" s="237"/>
      <c r="B47" s="237"/>
      <c r="C47" s="237"/>
      <c r="D47" s="237"/>
      <c r="E47" s="237"/>
      <c r="F47" s="237"/>
      <c r="G47" s="237"/>
      <c r="H47" s="237"/>
      <c r="I47" s="237"/>
    </row>
    <row r="48" spans="1:9" x14ac:dyDescent="0.25">
      <c r="A48" s="237"/>
      <c r="B48" s="237"/>
      <c r="C48" s="237"/>
      <c r="D48" s="237"/>
      <c r="E48" s="237"/>
      <c r="F48" s="237"/>
      <c r="G48" s="237"/>
      <c r="H48" s="237"/>
      <c r="I48" s="237"/>
    </row>
    <row r="49" spans="1:9" x14ac:dyDescent="0.25">
      <c r="A49" s="237"/>
      <c r="B49" s="237"/>
      <c r="C49" s="237"/>
      <c r="D49" s="237"/>
      <c r="E49" s="237"/>
      <c r="F49" s="237"/>
      <c r="G49" s="237"/>
      <c r="H49" s="237"/>
      <c r="I49" s="237"/>
    </row>
    <row r="50" spans="1:9" x14ac:dyDescent="0.25">
      <c r="A50" s="237"/>
      <c r="B50" s="237"/>
      <c r="C50" s="237"/>
      <c r="D50" s="237"/>
      <c r="E50" s="237"/>
      <c r="F50" s="237"/>
      <c r="G50" s="237"/>
      <c r="H50" s="237"/>
      <c r="I50" s="237"/>
    </row>
    <row r="51" spans="1:9" x14ac:dyDescent="0.25">
      <c r="A51" s="237"/>
      <c r="B51" s="237"/>
      <c r="C51" s="237"/>
      <c r="D51" s="237"/>
      <c r="E51" s="237"/>
      <c r="F51" s="237"/>
      <c r="G51" s="237"/>
      <c r="H51" s="237"/>
      <c r="I51" s="237"/>
    </row>
    <row r="52" spans="1:9" x14ac:dyDescent="0.25">
      <c r="A52" s="237"/>
      <c r="B52" s="237"/>
      <c r="C52" s="237"/>
      <c r="D52" s="237"/>
      <c r="E52" s="237"/>
      <c r="F52" s="237"/>
      <c r="G52" s="237"/>
      <c r="H52" s="237"/>
      <c r="I52" s="237"/>
    </row>
    <row r="53" spans="1:9" x14ac:dyDescent="0.25">
      <c r="A53" s="237"/>
      <c r="B53" s="237"/>
      <c r="C53" s="237"/>
      <c r="D53" s="237"/>
      <c r="E53" s="237"/>
      <c r="F53" s="237"/>
      <c r="G53" s="237"/>
      <c r="H53" s="237"/>
      <c r="I53" s="237"/>
    </row>
    <row r="54" spans="1:9" x14ac:dyDescent="0.25">
      <c r="A54" s="237"/>
      <c r="B54" s="237"/>
      <c r="C54" s="237"/>
      <c r="D54" s="237"/>
      <c r="E54" s="237"/>
      <c r="F54" s="237"/>
      <c r="G54" s="237"/>
      <c r="H54" s="237"/>
      <c r="I54" s="237"/>
    </row>
    <row r="55" spans="1:9" x14ac:dyDescent="0.25">
      <c r="A55" s="237"/>
      <c r="B55" s="237"/>
      <c r="C55" s="237"/>
      <c r="D55" s="237"/>
      <c r="E55" s="237"/>
      <c r="F55" s="237"/>
      <c r="G55" s="237"/>
      <c r="H55" s="237"/>
      <c r="I55" s="237"/>
    </row>
    <row r="56" spans="1:9" x14ac:dyDescent="0.25">
      <c r="A56" s="237"/>
      <c r="B56" s="237"/>
      <c r="C56" s="237"/>
      <c r="D56" s="237"/>
      <c r="E56" s="237"/>
      <c r="F56" s="237"/>
      <c r="G56" s="237"/>
      <c r="H56" s="237"/>
      <c r="I56" s="237"/>
    </row>
    <row r="57" spans="1:9" x14ac:dyDescent="0.25">
      <c r="A57" s="237"/>
      <c r="B57" s="237"/>
      <c r="C57" s="237"/>
      <c r="D57" s="237"/>
      <c r="E57" s="237"/>
      <c r="F57" s="237"/>
      <c r="G57" s="237"/>
      <c r="H57" s="237"/>
      <c r="I57" s="237"/>
    </row>
    <row r="58" spans="1:9" x14ac:dyDescent="0.25">
      <c r="A58" s="237"/>
      <c r="B58" s="237"/>
      <c r="C58" s="237"/>
      <c r="D58" s="237"/>
      <c r="E58" s="237"/>
      <c r="F58" s="237"/>
      <c r="G58" s="237"/>
      <c r="H58" s="237"/>
      <c r="I58" s="237"/>
    </row>
    <row r="59" spans="1:9" x14ac:dyDescent="0.25">
      <c r="A59" s="237"/>
      <c r="B59" s="237"/>
      <c r="C59" s="237"/>
      <c r="D59" s="237"/>
      <c r="E59" s="237"/>
      <c r="F59" s="237"/>
      <c r="G59" s="237"/>
      <c r="H59" s="237"/>
      <c r="I59" s="237"/>
    </row>
    <row r="60" spans="1:9" x14ac:dyDescent="0.25">
      <c r="A60" s="237"/>
      <c r="B60" s="237"/>
      <c r="C60" s="237"/>
      <c r="D60" s="237"/>
      <c r="E60" s="237"/>
      <c r="F60" s="237"/>
      <c r="G60" s="237"/>
      <c r="H60" s="237"/>
      <c r="I60" s="237"/>
    </row>
    <row r="61" spans="1:9" x14ac:dyDescent="0.25">
      <c r="A61" s="237"/>
      <c r="B61" s="237"/>
      <c r="C61" s="237"/>
      <c r="D61" s="237"/>
      <c r="E61" s="237"/>
      <c r="F61" s="237"/>
      <c r="G61" s="237"/>
      <c r="H61" s="237"/>
      <c r="I61" s="237"/>
    </row>
    <row r="62" spans="1:9" x14ac:dyDescent="0.25">
      <c r="A62" s="237"/>
      <c r="B62" s="237"/>
      <c r="C62" s="237"/>
      <c r="D62" s="237"/>
      <c r="E62" s="237"/>
      <c r="F62" s="237"/>
      <c r="G62" s="237"/>
      <c r="H62" s="237"/>
      <c r="I62" s="237"/>
    </row>
    <row r="63" spans="1:9" x14ac:dyDescent="0.25">
      <c r="A63" s="237"/>
      <c r="B63" s="237"/>
      <c r="C63" s="237"/>
      <c r="D63" s="237"/>
      <c r="E63" s="237"/>
      <c r="F63" s="237"/>
      <c r="G63" s="237"/>
      <c r="H63" s="237"/>
      <c r="I63" s="237"/>
    </row>
    <row r="64" spans="1:9" x14ac:dyDescent="0.25">
      <c r="A64" s="237"/>
      <c r="B64" s="237"/>
      <c r="C64" s="237"/>
      <c r="D64" s="237"/>
      <c r="E64" s="237"/>
      <c r="F64" s="237"/>
      <c r="G64" s="237"/>
      <c r="H64" s="237"/>
      <c r="I64" s="237"/>
    </row>
    <row r="65" spans="1:9" x14ac:dyDescent="0.25">
      <c r="A65" s="237"/>
      <c r="B65" s="237"/>
      <c r="C65" s="237"/>
      <c r="D65" s="237"/>
      <c r="E65" s="237"/>
      <c r="F65" s="237"/>
      <c r="G65" s="237"/>
      <c r="H65" s="237"/>
      <c r="I65" s="237"/>
    </row>
    <row r="66" spans="1:9" x14ac:dyDescent="0.25">
      <c r="A66" s="237"/>
      <c r="B66" s="237"/>
      <c r="C66" s="237"/>
      <c r="D66" s="237"/>
      <c r="E66" s="237"/>
      <c r="F66" s="237"/>
      <c r="G66" s="237"/>
      <c r="H66" s="237"/>
      <c r="I66" s="237"/>
    </row>
    <row r="67" spans="1:9" x14ac:dyDescent="0.25">
      <c r="A67" s="237"/>
      <c r="B67" s="237"/>
      <c r="C67" s="237"/>
      <c r="D67" s="237"/>
      <c r="E67" s="237"/>
      <c r="F67" s="237"/>
      <c r="G67" s="237"/>
      <c r="H67" s="237"/>
      <c r="I67" s="237"/>
    </row>
    <row r="68" spans="1:9" x14ac:dyDescent="0.25">
      <c r="A68" s="237"/>
      <c r="B68" s="237"/>
      <c r="C68" s="237"/>
      <c r="D68" s="237"/>
      <c r="E68" s="237"/>
      <c r="F68" s="237"/>
      <c r="G68" s="237"/>
      <c r="H68" s="237"/>
      <c r="I68" s="237"/>
    </row>
    <row r="69" spans="1:9" x14ac:dyDescent="0.25">
      <c r="A69" s="237"/>
      <c r="B69" s="237"/>
      <c r="C69" s="237"/>
      <c r="D69" s="237"/>
      <c r="E69" s="237"/>
      <c r="F69" s="237"/>
      <c r="G69" s="237"/>
      <c r="H69" s="237"/>
      <c r="I69" s="237"/>
    </row>
    <row r="70" spans="1:9" x14ac:dyDescent="0.25">
      <c r="A70" s="237"/>
      <c r="B70" s="237"/>
      <c r="C70" s="237"/>
      <c r="D70" s="237"/>
      <c r="E70" s="237"/>
      <c r="F70" s="237"/>
      <c r="G70" s="237"/>
      <c r="H70" s="237"/>
      <c r="I70" s="237"/>
    </row>
    <row r="71" spans="1:9" x14ac:dyDescent="0.25">
      <c r="A71" s="237"/>
      <c r="B71" s="237"/>
      <c r="C71" s="237"/>
      <c r="D71" s="237"/>
      <c r="E71" s="237"/>
      <c r="F71" s="237"/>
      <c r="G71" s="237"/>
      <c r="H71" s="237"/>
      <c r="I71" s="237"/>
    </row>
    <row r="72" spans="1:9" x14ac:dyDescent="0.25">
      <c r="A72" s="237"/>
      <c r="B72" s="237"/>
      <c r="C72" s="237"/>
      <c r="D72" s="237"/>
      <c r="E72" s="237"/>
      <c r="F72" s="237"/>
      <c r="G72" s="237"/>
      <c r="H72" s="237"/>
      <c r="I72" s="237"/>
    </row>
    <row r="73" spans="1:9" x14ac:dyDescent="0.25">
      <c r="A73" s="237"/>
      <c r="B73" s="237"/>
      <c r="C73" s="237"/>
      <c r="D73" s="237"/>
      <c r="E73" s="237"/>
      <c r="F73" s="237"/>
      <c r="G73" s="237"/>
      <c r="H73" s="237"/>
      <c r="I73" s="237"/>
    </row>
    <row r="74" spans="1:9" x14ac:dyDescent="0.25">
      <c r="A74" s="237"/>
      <c r="B74" s="237"/>
      <c r="C74" s="237"/>
      <c r="D74" s="237"/>
      <c r="E74" s="237"/>
      <c r="F74" s="237"/>
      <c r="G74" s="237"/>
      <c r="H74" s="237"/>
      <c r="I74" s="237"/>
    </row>
    <row r="75" spans="1:9" x14ac:dyDescent="0.25">
      <c r="A75" s="237"/>
      <c r="B75" s="237"/>
      <c r="C75" s="237"/>
      <c r="D75" s="237"/>
      <c r="E75" s="237"/>
      <c r="F75" s="237"/>
      <c r="G75" s="237"/>
      <c r="H75" s="237"/>
      <c r="I75" s="237"/>
    </row>
    <row r="76" spans="1:9" x14ac:dyDescent="0.25">
      <c r="A76" s="237"/>
      <c r="B76" s="237"/>
      <c r="C76" s="237"/>
      <c r="D76" s="237"/>
      <c r="E76" s="237"/>
      <c r="F76" s="237"/>
      <c r="G76" s="237"/>
      <c r="H76" s="237"/>
      <c r="I76" s="237"/>
    </row>
    <row r="77" spans="1:9" x14ac:dyDescent="0.25">
      <c r="A77" s="237"/>
      <c r="B77" s="237"/>
      <c r="C77" s="237"/>
      <c r="D77" s="237"/>
      <c r="E77" s="237"/>
      <c r="F77" s="237"/>
      <c r="G77" s="237"/>
      <c r="H77" s="237"/>
      <c r="I77" s="237"/>
    </row>
    <row r="78" spans="1:9" x14ac:dyDescent="0.25">
      <c r="A78" s="237"/>
      <c r="B78" s="237"/>
      <c r="C78" s="237"/>
      <c r="D78" s="237"/>
      <c r="E78" s="237"/>
      <c r="F78" s="237"/>
      <c r="G78" s="237"/>
      <c r="H78" s="237"/>
      <c r="I78" s="237"/>
    </row>
    <row r="79" spans="1:9" x14ac:dyDescent="0.25">
      <c r="A79" s="237"/>
      <c r="B79" s="237"/>
      <c r="C79" s="237"/>
      <c r="D79" s="237"/>
      <c r="E79" s="237"/>
      <c r="F79" s="237"/>
      <c r="G79" s="237"/>
      <c r="H79" s="237"/>
      <c r="I79" s="237"/>
    </row>
    <row r="80" spans="1:9" x14ac:dyDescent="0.25">
      <c r="A80" s="237"/>
      <c r="B80" s="237"/>
      <c r="C80" s="237"/>
      <c r="D80" s="237"/>
      <c r="E80" s="237"/>
      <c r="F80" s="237"/>
      <c r="G80" s="237"/>
      <c r="H80" s="237"/>
      <c r="I80" s="237"/>
    </row>
    <row r="81" spans="1:9" x14ac:dyDescent="0.25">
      <c r="A81" s="237"/>
      <c r="B81" s="237"/>
      <c r="C81" s="237"/>
      <c r="D81" s="237"/>
      <c r="E81" s="237"/>
      <c r="F81" s="237"/>
      <c r="G81" s="237"/>
      <c r="H81" s="237"/>
      <c r="I81" s="237"/>
    </row>
    <row r="82" spans="1:9" ht="222" customHeight="1" x14ac:dyDescent="0.25">
      <c r="A82" s="237"/>
      <c r="B82" s="237"/>
      <c r="C82" s="237"/>
      <c r="D82" s="237"/>
      <c r="E82" s="237"/>
      <c r="F82" s="237"/>
      <c r="G82" s="237"/>
      <c r="H82" s="237"/>
      <c r="I82" s="237"/>
    </row>
  </sheetData>
  <mergeCells count="1">
    <mergeCell ref="A1:I8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6666354A14864CB704CE81E09B324E" ma:contentTypeVersion="16" ma:contentTypeDescription="Create a new document." ma:contentTypeScope="" ma:versionID="2cba3b612697b9297f255fd315dc1758">
  <xsd:schema xmlns:xsd="http://www.w3.org/2001/XMLSchema" xmlns:xs="http://www.w3.org/2001/XMLSchema" xmlns:p="http://schemas.microsoft.com/office/2006/metadata/properties" xmlns:ns2="461c4698-202f-4b32-9de7-36e62c87ef6c" xmlns:ns3="ea4d2da6-0a2d-44bd-9fa8-46eb0c13fdcb" targetNamespace="http://schemas.microsoft.com/office/2006/metadata/properties" ma:root="true" ma:fieldsID="a0d6288c161f644a87c3eae50e3642ba" ns2:_="" ns3:_="">
    <xsd:import namespace="461c4698-202f-4b32-9de7-36e62c87ef6c"/>
    <xsd:import namespace="ea4d2da6-0a2d-44bd-9fa8-46eb0c13fdc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1c4698-202f-4b32-9de7-36e62c87ef6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ea764e6d-14cb-4b8a-8d63-c91bafba5a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a4d2da6-0a2d-44bd-9fa8-46eb0c13fdc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fe0d94e-81e8-4a89-bb7b-10b34d9e5722}" ma:internalName="TaxCatchAll" ma:showField="CatchAllData" ma:web="ea4d2da6-0a2d-44bd-9fa8-46eb0c13fd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61c4698-202f-4b32-9de7-36e62c87ef6c">
      <Terms xmlns="http://schemas.microsoft.com/office/infopath/2007/PartnerControls"/>
    </lcf76f155ced4ddcb4097134ff3c332f>
    <TaxCatchAll xmlns="ea4d2da6-0a2d-44bd-9fa8-46eb0c13fdc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A23685-6422-4614-BE5F-CBAF3C427A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1c4698-202f-4b32-9de7-36e62c87ef6c"/>
    <ds:schemaRef ds:uri="ea4d2da6-0a2d-44bd-9fa8-46eb0c13fd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FC1195-2641-4ED6-81F9-A34347A3F96C}">
  <ds:schemaRefs>
    <ds:schemaRef ds:uri="http://schemas.microsoft.com/office/2006/metadata/properties"/>
    <ds:schemaRef ds:uri="http://schemas.microsoft.com/office/infopath/2007/PartnerControls"/>
    <ds:schemaRef ds:uri="461c4698-202f-4b32-9de7-36e62c87ef6c"/>
    <ds:schemaRef ds:uri="ea4d2da6-0a2d-44bd-9fa8-46eb0c13fdcb"/>
  </ds:schemaRefs>
</ds:datastoreItem>
</file>

<file path=customXml/itemProps3.xml><?xml version="1.0" encoding="utf-8"?>
<ds:datastoreItem xmlns:ds="http://schemas.openxmlformats.org/officeDocument/2006/customXml" ds:itemID="{DFECA048-0FCF-4C9C-8594-C4530AED22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Opći podaci</vt:lpstr>
      <vt:lpstr>IFP</vt:lpstr>
      <vt:lpstr>ISD</vt:lpstr>
      <vt:lpstr>INDd</vt:lpstr>
      <vt:lpstr>INTi</vt:lpstr>
      <vt:lpstr>IPK</vt:lpstr>
      <vt:lpstr>Bilješke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Čmarec</dc:creator>
  <cp:lastModifiedBy>Kornelija Lojo</cp:lastModifiedBy>
  <dcterms:created xsi:type="dcterms:W3CDTF">2015-06-05T18:17:20Z</dcterms:created>
  <dcterms:modified xsi:type="dcterms:W3CDTF">2024-02-28T10:52:39Z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0x0101004C6666354A14864CB704CE81E09B324E</vt:lpwstr>
  </property>
  <property fmtid="{D5CDD505-2E9C-101B-9397-08002B2CF9AE}" pid="3" name="MediaServiceImageTags">
    <vt:lpwstr/>
  </property>
</Properties>
</file>