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ttps://inspirecapitalbiz.sharepoint.com/BackOffice/2) SZAIF/15) FI_SZAIF/2023/2q_2023/za objavu/"/>
    </mc:Choice>
  </mc:AlternateContent>
  <xr:revisionPtr revIDLastSave="14" documentId="8_{47485E7D-DE03-4D5D-87FB-C037D561CD67}" xr6:coauthVersionLast="47" xr6:coauthVersionMax="47" xr10:uidLastSave="{8BC877AD-6F9D-4F28-98DF-670B9E1E807A}"/>
  <bookViews>
    <workbookView xWindow="-120" yWindow="-120" windowWidth="29040" windowHeight="15720" activeTab="6" xr2:uid="{00000000-000D-0000-FFFF-FFFF00000000}"/>
  </bookViews>
  <sheets>
    <sheet name="Opći podaci" sheetId="2" r:id="rId1"/>
    <sheet name="IFP" sheetId="3" r:id="rId2"/>
    <sheet name="ISD" sheetId="4" r:id="rId3"/>
    <sheet name="INDd" sheetId="5" r:id="rId4"/>
    <sheet name="INTi" sheetId="6" r:id="rId5"/>
    <sheet name="IPK" sheetId="7" r:id="rId6"/>
    <sheet name="Bilješke"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6" l="1"/>
  <c r="H7" i="6"/>
  <c r="H31" i="6"/>
  <c r="J41" i="4"/>
  <c r="J28" i="4"/>
  <c r="H37" i="6" l="1"/>
  <c r="H39" i="6" s="1"/>
  <c r="I59" i="3" l="1"/>
  <c r="I36" i="7"/>
  <c r="J36" i="7"/>
  <c r="K36" i="7"/>
  <c r="L36" i="7"/>
  <c r="M36" i="7"/>
  <c r="N36" i="7"/>
  <c r="O36" i="7"/>
  <c r="H36" i="7"/>
  <c r="I27" i="6"/>
  <c r="I29" i="6"/>
  <c r="I17" i="6"/>
  <c r="I10" i="3" l="1"/>
  <c r="I38" i="6"/>
  <c r="I14" i="6"/>
  <c r="I13" i="6"/>
  <c r="I12" i="6"/>
  <c r="H27" i="3" l="1"/>
  <c r="P41" i="7"/>
  <c r="P40" i="7"/>
  <c r="P38" i="7"/>
  <c r="P37" i="7"/>
  <c r="P34" i="7"/>
  <c r="P33" i="7"/>
  <c r="P32" i="7"/>
  <c r="P31" i="7"/>
  <c r="O28" i="7"/>
  <c r="J28" i="7"/>
  <c r="P39" i="7" s="1"/>
  <c r="P27" i="7"/>
  <c r="P26" i="7"/>
  <c r="P22" i="7"/>
  <c r="P21" i="7"/>
  <c r="P20" i="7"/>
  <c r="P19" i="7"/>
  <c r="P18" i="7"/>
  <c r="O17" i="7"/>
  <c r="O23" i="7" s="1"/>
  <c r="N17" i="7"/>
  <c r="M17" i="7"/>
  <c r="L17" i="7"/>
  <c r="K17" i="7"/>
  <c r="J17" i="7"/>
  <c r="I17" i="7"/>
  <c r="H17" i="7"/>
  <c r="P16" i="7"/>
  <c r="P15" i="7"/>
  <c r="P14" i="7"/>
  <c r="P13" i="7"/>
  <c r="P12" i="7"/>
  <c r="P11" i="7"/>
  <c r="P10" i="7"/>
  <c r="O9" i="7"/>
  <c r="N9" i="7"/>
  <c r="M9" i="7"/>
  <c r="L9" i="7"/>
  <c r="K9" i="7"/>
  <c r="J9" i="7"/>
  <c r="I9" i="7"/>
  <c r="H9" i="7"/>
  <c r="P8" i="7"/>
  <c r="P7" i="7"/>
  <c r="P6" i="7"/>
  <c r="I31" i="6"/>
  <c r="I34" i="5"/>
  <c r="I41" i="5" s="1"/>
  <c r="I43" i="5" s="1"/>
  <c r="H34" i="5"/>
  <c r="H41" i="5" s="1"/>
  <c r="H43" i="5" s="1"/>
  <c r="I7" i="5"/>
  <c r="H7" i="5"/>
  <c r="K52" i="4"/>
  <c r="J52" i="4"/>
  <c r="K48" i="4"/>
  <c r="J48" i="4"/>
  <c r="K45" i="4"/>
  <c r="J45" i="4"/>
  <c r="K39" i="4"/>
  <c r="J39" i="4"/>
  <c r="K27" i="4"/>
  <c r="K33" i="4" s="1"/>
  <c r="J27" i="4"/>
  <c r="J33" i="4" s="1"/>
  <c r="K15" i="4"/>
  <c r="J15" i="4"/>
  <c r="K9" i="4"/>
  <c r="J9" i="4"/>
  <c r="I61" i="3"/>
  <c r="I65" i="3" s="1"/>
  <c r="H61" i="3"/>
  <c r="H65" i="3" s="1"/>
  <c r="I47" i="3"/>
  <c r="H47" i="3"/>
  <c r="I44" i="3"/>
  <c r="H44" i="3"/>
  <c r="I36" i="3"/>
  <c r="H36" i="3"/>
  <c r="I27" i="3"/>
  <c r="I23" i="3"/>
  <c r="H23" i="3"/>
  <c r="I9" i="3"/>
  <c r="H10" i="3"/>
  <c r="H9" i="3" s="1"/>
  <c r="L23" i="7" l="1"/>
  <c r="H23" i="7"/>
  <c r="I23" i="7"/>
  <c r="I15" i="6"/>
  <c r="J23" i="7"/>
  <c r="M23" i="7"/>
  <c r="M25" i="7" s="1"/>
  <c r="M28" i="7" s="1"/>
  <c r="K23" i="7"/>
  <c r="N23" i="7"/>
  <c r="J18" i="4"/>
  <c r="J34" i="4" s="1"/>
  <c r="J36" i="4" s="1"/>
  <c r="K18" i="4"/>
  <c r="K34" i="4" s="1"/>
  <c r="K36" i="4" s="1"/>
  <c r="I33" i="3"/>
  <c r="I52" i="3"/>
  <c r="H52" i="3"/>
  <c r="H33" i="3"/>
  <c r="H53" i="3" s="1"/>
  <c r="H55" i="3" s="1"/>
  <c r="P30" i="7"/>
  <c r="O42" i="7"/>
  <c r="K28" i="7"/>
  <c r="K42" i="7" s="1"/>
  <c r="P9" i="7"/>
  <c r="L25" i="7"/>
  <c r="L28" i="7" s="1"/>
  <c r="L42" i="7" s="1"/>
  <c r="N28" i="7"/>
  <c r="J42" i="7"/>
  <c r="P17" i="7"/>
  <c r="H25" i="7"/>
  <c r="H28" i="7" s="1"/>
  <c r="H42" i="7" s="1"/>
  <c r="J44" i="4"/>
  <c r="J38" i="4" s="1"/>
  <c r="K44" i="4"/>
  <c r="K38" i="4" s="1"/>
  <c r="P29" i="7"/>
  <c r="K56" i="4" l="1"/>
  <c r="J56" i="4"/>
  <c r="I8" i="6"/>
  <c r="I7" i="6" s="1"/>
  <c r="I37" i="6" s="1"/>
  <c r="I39" i="6" s="1"/>
  <c r="I25" i="7"/>
  <c r="I28" i="7" s="1"/>
  <c r="I53" i="3"/>
  <c r="I55" i="3" s="1"/>
  <c r="N42" i="7"/>
  <c r="P23" i="7"/>
  <c r="I42" i="7" l="1"/>
  <c r="P28" i="7"/>
  <c r="P25" i="7"/>
  <c r="M42" i="7"/>
  <c r="P35" i="7"/>
  <c r="P36" i="7" s="1"/>
  <c r="P42" i="7"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E0124AF-3823-4626-BDE2-C94A99569990}" name="SZAIF-IFON-31.12.2022." type="4" refreshedVersion="0" background="1">
    <webPr xml="1" sourceData="1" url="C:\Users\marko\OneDrive\Radna površina\Inspire\Slavonac\FI\SZAIF-IFON-31.12.2022..xml" htmlTables="1" htmlFormat="all"/>
  </connection>
</connections>
</file>

<file path=xl/sharedStrings.xml><?xml version="1.0" encoding="utf-8"?>
<sst xmlns="http://schemas.openxmlformats.org/spreadsheetml/2006/main" count="344" uniqueCount="301">
  <si>
    <t>Prilog 1.</t>
  </si>
  <si>
    <t>OPĆI PODACI ZA IZDAVATELJE</t>
  </si>
  <si>
    <t>Razdoblje izvještavanja:</t>
  </si>
  <si>
    <t>do</t>
  </si>
  <si>
    <t>Godina:</t>
  </si>
  <si>
    <t>Kvartal:</t>
  </si>
  <si>
    <t xml:space="preserve">Tromjesečni financijski izvještaji </t>
  </si>
  <si>
    <t>Matični broj (MB):</t>
  </si>
  <si>
    <t>1431510</t>
  </si>
  <si>
    <t>Oznaka matične države članice izdavatelja:</t>
  </si>
  <si>
    <t>HR</t>
  </si>
  <si>
    <t>Matični broj 
subjekta (MBS):</t>
  </si>
  <si>
    <t>30064066</t>
  </si>
  <si>
    <t>Osobni identifikacijski broj (OIB):</t>
  </si>
  <si>
    <t>6371858079</t>
  </si>
  <si>
    <t>LEI:</t>
  </si>
  <si>
    <t>549300O7XDWQHBU5IZ51</t>
  </si>
  <si>
    <t>Šifra ustanove:</t>
  </si>
  <si>
    <t>2080</t>
  </si>
  <si>
    <t>Tvrtka izdavatelja:</t>
  </si>
  <si>
    <t>SLAVONSKI ZATVORENI ALTERNATIVNI INVESTICIJSKI FOND S JAVNOM PONUDOM</t>
  </si>
  <si>
    <t>Poštanski broj i mjesto:</t>
  </si>
  <si>
    <t>ZAGREB</t>
  </si>
  <si>
    <t>Ulica i kućni broj:</t>
  </si>
  <si>
    <t xml:space="preserve">Ulica Andrije Hebranga 34							</t>
  </si>
  <si>
    <t>Adresa e-pošte:</t>
  </si>
  <si>
    <t>marko.beslic@inspire.investments</t>
  </si>
  <si>
    <t>Internet adresa:</t>
  </si>
  <si>
    <t xml:space="preserve">     www.inspire.investments</t>
  </si>
  <si>
    <t>Broj zaposlenih (krajem
 izvještajnog razdoblja):</t>
  </si>
  <si>
    <t>Konsolidirani izvještaj:</t>
  </si>
  <si>
    <t>KN</t>
  </si>
  <si>
    <t xml:space="preserve">          (KN-nije konsolidirano/KD-konsolidirano)</t>
  </si>
  <si>
    <t>KD</t>
  </si>
  <si>
    <t xml:space="preserve">Revidirano:   </t>
  </si>
  <si>
    <t>RN</t>
  </si>
  <si>
    <t>(RN-nije revidirano/RD-revidirano)</t>
  </si>
  <si>
    <t>RD</t>
  </si>
  <si>
    <t>Tvrtke ovisnih subjekata (prema MSFI):</t>
  </si>
  <si>
    <t>Sjedište:</t>
  </si>
  <si>
    <t>MB:</t>
  </si>
  <si>
    <t>Da</t>
  </si>
  <si>
    <t>Ne</t>
  </si>
  <si>
    <t>Knjigovodstveni servis:</t>
  </si>
  <si>
    <t xml:space="preserve">    (Da/Ne)</t>
  </si>
  <si>
    <t>(tvrtka knjigovodstvenog servisa)</t>
  </si>
  <si>
    <t>Osoba za kontakt:</t>
  </si>
  <si>
    <t>(unosi se samo prezime i ime osobe za kontakt)</t>
  </si>
  <si>
    <t>Telefon:</t>
  </si>
  <si>
    <t>Revizorsko društvo:</t>
  </si>
  <si>
    <t>(tvrtka revizorskog društva)</t>
  </si>
  <si>
    <t>Ovlašteni revizor:</t>
  </si>
  <si>
    <t>(ime i prezime)</t>
  </si>
  <si>
    <t>Obveznik:SLAVONSKI ZATVORENI ALTERNATIVNI INVESTICIJSKI FOND S JAVNOM PONUDOM</t>
  </si>
  <si>
    <t>Naziv pozicije</t>
  </si>
  <si>
    <r>
      <t xml:space="preserve">AOP
</t>
    </r>
    <r>
      <rPr>
        <b/>
        <sz val="7"/>
        <rFont val="Arial"/>
        <family val="2"/>
        <charset val="238"/>
      </rPr>
      <t>oznaka</t>
    </r>
  </si>
  <si>
    <t>Zadnji dan prethodne poslovne godine</t>
  </si>
  <si>
    <t xml:space="preserve">Na izvještajni datum tekućeg razdoblja
</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</si>
  <si>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</si>
  <si>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</si>
  <si>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</si>
  <si>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</si>
  <si>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</si>
  <si>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</si>
  <si>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</si>
  <si>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</si>
  <si>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</si>
  <si>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</si>
  <si>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</si>
  <si>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</si>
  <si>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</si>
  <si>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</si>
  <si>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</si>
  <si>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</si>
  <si>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</si>
  <si>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</si>
  <si>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</si>
  <si>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</si>
  <si>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</si>
  <si>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</si>
  <si>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</si>
  <si>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</si>
  <si>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</si>
  <si>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</si>
  <si>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</si>
  <si>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</si>
  <si>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</si>
  <si>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</si>
  <si>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</si>
  <si>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</si>
  <si>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</si>
  <si>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</si>
  <si>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</si>
  <si>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</si>
  <si>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</si>
  <si>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</si>
  <si>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</si>
  <si>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</si>
  <si>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</si>
  <si>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</si>
  <si>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</si>
  <si>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</si>
  <si>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</si>
  <si>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</si>
  <si>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</si>
  <si>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</si>
  <si>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Temeljni kapital</t>
  </si>
  <si>
    <t>Premija na emitirane dionice/kapitalne rezerve</t>
  </si>
  <si>
    <t>Vlastite dionice</t>
  </si>
  <si>
    <t xml:space="preserve"> Dobit/gubitak tekuće poslovne godine</t>
  </si>
  <si>
    <t xml:space="preserve"> Zadržana dobit/gubitak iz prethodnih razdoblja</t>
  </si>
  <si>
    <t>Rezerve fer vrijednosti (AOP53 + AOP54)</t>
  </si>
  <si>
    <t xml:space="preserve"> – fer vrijednost financijske imovine</t>
  </si>
  <si>
    <t xml:space="preserve"> – učinkoviti dio računovodstva zaštite</t>
  </si>
  <si>
    <t xml:space="preserve"> Ostale revalorizacijske rezerve</t>
  </si>
  <si>
    <t>Ukupno kapital i rezerve ((Σ od AOP047 do AOP052) + AOP055)</t>
  </si>
  <si>
    <t>Izvanbilančna evidencija pasiva</t>
  </si>
  <si>
    <t>Dodatak **</t>
  </si>
  <si>
    <t>Pripisano imateljima matice</t>
  </si>
  <si>
    <t>Pripisano manjinskom interesu</t>
  </si>
  <si>
    <t>u EUR</t>
  </si>
  <si>
    <r>
      <t xml:space="preserve">AOP
</t>
    </r>
    <r>
      <rPr>
        <b/>
        <sz val="8"/>
        <rFont val="Arial"/>
        <family val="2"/>
        <charset val="238"/>
      </rPr>
      <t>oznaka</t>
    </r>
  </si>
  <si>
    <t>Isto razdoblje prethodne godine</t>
  </si>
  <si>
    <t>Tekuće razdoblje</t>
  </si>
  <si>
    <t xml:space="preserve">Kumulativ </t>
  </si>
  <si>
    <t>Tromjesečje</t>
  </si>
  <si>
    <t>Kumulativ</t>
  </si>
  <si>
    <t>Prihodi</t>
  </si>
  <si>
    <r>
      <t xml:space="preserve">   I. Prihodi od ulaganja </t>
    </r>
    <r>
      <rPr>
        <sz val="8"/>
        <rFont val="Arial"/>
        <family val="2"/>
        <charset val="238"/>
      </rPr>
      <t>(AOP 061 do 063)</t>
    </r>
  </si>
  <si>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</si>
  <si>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</si>
  <si>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</si>
  <si>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</si>
  <si>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</si>
  <si>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r>
      <t xml:space="preserve">IV. Drugi prihodi </t>
    </r>
    <r>
      <rPr>
        <sz val="8"/>
        <rFont val="Arial"/>
        <family val="2"/>
        <charset val="238"/>
      </rPr>
      <t>(AOP 067+068)</t>
    </r>
  </si>
  <si>
    <t xml:space="preserve">  1. Prihodi od naknada za pozajmljene vrijednosne papire</t>
  </si>
  <si>
    <t xml:space="preserve">  2. Ostali prihodi</t>
  </si>
  <si>
    <r>
      <t xml:space="preserve">Ukupno prihodi </t>
    </r>
    <r>
      <rPr>
        <sz val="8"/>
        <rFont val="Arial"/>
        <family val="2"/>
        <charset val="238"/>
      </rPr>
      <t>(AOP 060 + 064 do 066)</t>
    </r>
  </si>
  <si>
    <t>Rashodi</t>
  </si>
  <si>
    <t xml:space="preserve">   I. Realizirani gubici od ulaganja</t>
  </si>
  <si>
    <t xml:space="preserve">  II. Nerealizirani gubici od ulaganja</t>
  </si>
  <si>
    <t xml:space="preserve">  III. Gubici od umanjenja vrijednosti za očekivane kreditne gubitke</t>
  </si>
  <si>
    <t xml:space="preserve"> IV. Umanjenje imovine</t>
  </si>
  <si>
    <t xml:space="preserve">  V. Naknade za usluge investicijskog savjetovanja</t>
  </si>
  <si>
    <t xml:space="preserve"> VI. Naknade za upravljanje</t>
  </si>
  <si>
    <t>VII. Naknade za depozitara</t>
  </si>
  <si>
    <r>
      <t xml:space="preserve">VIII. Drugi rashodi </t>
    </r>
    <r>
      <rPr>
        <sz val="8"/>
        <rFont val="Arial"/>
        <family val="2"/>
        <charset val="238"/>
      </rPr>
      <t>(AOP 078 do 082)</t>
    </r>
  </si>
  <si>
    <t xml:space="preserve">  1. Administrativne pristojbe</t>
  </si>
  <si>
    <t xml:space="preserve">  2. Profesionalni honorari</t>
  </si>
  <si>
    <t xml:space="preserve">  3. Naknade za skrbničke usluge</t>
  </si>
  <si>
    <t xml:space="preserve">  4. Kamate</t>
  </si>
  <si>
    <t xml:space="preserve">  5. Ostali rashodi</t>
  </si>
  <si>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</si>
  <si>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</si>
  <si>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t>Porez na dobit</t>
  </si>
  <si>
    <r>
      <t xml:space="preserve">Dobit ili gubitak </t>
    </r>
    <r>
      <rPr>
        <sz val="8"/>
        <rFont val="Arial"/>
        <family val="2"/>
        <charset val="238"/>
      </rPr>
      <t>(AOP 084 - 085)</t>
    </r>
  </si>
  <si>
    <t>Ostala sveobuhvatna dobit</t>
  </si>
  <si>
    <t>Ostala sveobuhvatna dobit (AOP88 + AOP93)</t>
  </si>
  <si>
    <t>Stavke koje neće biti reklasificirane u račun dobiti i gubitka (Σ od AOP89 do AOP92)</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</si>
  <si>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</si>
  <si>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</si>
  <si>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</si>
  <si>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</si>
  <si>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xml:space="preserve"> Stavke koje je moguće reklasificirati u račun dobiti i gubitka (AOP94 + AOP97 + AOP100 + AOP101 + AOP104)</t>
  </si>
  <si>
    <t>Promjena revalorizacijskih rezervi: dužnički vrijednosni papiri (AOP95 + AOP96)</t>
  </si>
  <si>
    <t>– nerealizirani dobici/gubici</t>
  </si>
  <si>
    <t>– preneseno u račun dobiti i gubitka (reklasifikacijske usklade)</t>
  </si>
  <si>
    <t>Promjena revalorizacijskih rezervi: računovodstvo zaštite (učinkoviti dio) (AOP98 + AOP99)</t>
  </si>
  <si>
    <t>– dobici/gubici</t>
  </si>
  <si>
    <t xml:space="preserve"> – preneseno u račun dobiti i gubitka (reklasifikacijske usklade)</t>
  </si>
  <si>
    <t>Tečajne razlike iz preračuna inozemnog poslovanja</t>
  </si>
  <si>
    <t>Promjene na ostalim stavkama koje je moguće reklasificirati u račun dobiti i gubitka (AOP102 + AOP103)</t>
  </si>
  <si>
    <t xml:space="preserve"> – dobici/gubici</t>
  </si>
  <si>
    <t>Porez na dobit koji se odnosi na stavke koje je moguće reklasificirati u račun dobiti i gubitka</t>
  </si>
  <si>
    <r>
      <t xml:space="preserve">Ukupna sveobuhvatna dobit </t>
    </r>
    <r>
      <rPr>
        <sz val="8"/>
        <rFont val="Arial"/>
        <family val="2"/>
        <charset val="238"/>
      </rPr>
      <t>(AOP 086+087)</t>
    </r>
  </si>
  <si>
    <t>Dodatak 1</t>
  </si>
  <si>
    <t>IZVJEŠTAJ O NOVČANOM TIJEKU - Direktna metoda</t>
  </si>
  <si>
    <t>u razdoblju __.__.____ do __.__.____</t>
  </si>
  <si>
    <t>3</t>
  </si>
  <si>
    <t>4</t>
  </si>
  <si>
    <t>Novčani tokovi iz poslovnih aktivnosti (Σ od AOP 002 do AOP 027)</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</si>
  <si>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</si>
  <si>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</si>
  <si>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</si>
  <si>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</si>
  <si>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</si>
  <si>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</si>
  <si>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</si>
  <si>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</si>
  <si>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</si>
  <si>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</si>
  <si>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</si>
  <si>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</si>
  <si>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</si>
  <si>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</si>
  <si>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</si>
  <si>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</si>
  <si>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Primici od dividendi</t>
  </si>
  <si>
    <t>Primici od kamata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</si>
  <si>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</si>
  <si>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</si>
  <si>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</si>
  <si>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</si>
  <si>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</si>
  <si>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</si>
  <si>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</si>
  <si>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</si>
  <si>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Novčani tokovi iz financijskih aktivnosti (Σ od AOP 029 do AOP033)</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</si>
  <si>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</si>
  <si>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</si>
  <si>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</si>
  <si>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</si>
  <si>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</si>
  <si>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Efekti promjene tečaja stranih valuta</t>
  </si>
  <si>
    <r>
      <t xml:space="preserve">Neto povećanje (smanjenje) novčanih sredstava </t>
    </r>
    <r>
      <rPr>
        <b/>
        <sz val="8"/>
        <rFont val="Arial"/>
        <family val="2"/>
        <charset val="238"/>
      </rPr>
      <t>(AOP 001+028+034)</t>
    </r>
  </si>
  <si>
    <t>Novac na početku razdoblja</t>
  </si>
  <si>
    <r>
      <t xml:space="preserve">Novac na kraju razdoblja </t>
    </r>
    <r>
      <rPr>
        <b/>
        <sz val="8"/>
        <rFont val="Arial"/>
        <family val="2"/>
        <charset val="238"/>
      </rPr>
      <t>(AOP 035+036)</t>
    </r>
  </si>
  <si>
    <t>IZVJEŠTAJ O NOVČANOM TIJEKU - Indirektna metoda</t>
  </si>
  <si>
    <t>Obveznik: SLAVONSKI ZATVORENI ALTERNATIVNI INVESTICIJSKI FOND S JAVNOM PONUDOM</t>
  </si>
  <si>
    <t>Novčani tokovi iz poslovnih aktivnosti (AOP 002 do 024)</t>
  </si>
  <si>
    <t>Dobit ili gubitak</t>
  </si>
  <si>
    <t>Dobici/gubici od ulaganja</t>
  </si>
  <si>
    <t>Neto rezultat od umanjenja vrijednosti za očekivane kreditne gubitke</t>
  </si>
  <si>
    <t>Amortizacija i ostali ispravci vrijednosti</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</si>
  <si>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</si>
  <si>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</si>
  <si>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</si>
  <si>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</si>
  <si>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</si>
  <si>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</si>
  <si>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</si>
  <si>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</si>
  <si>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</si>
  <si>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</si>
  <si>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Izdaci od kamata</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</si>
  <si>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</si>
  <si>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</si>
  <si>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</si>
  <si>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</si>
  <si>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</si>
  <si>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</si>
  <si>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Novčani tokovi iz financijskih aktivnosti (Σ od AOP26 do AOP30)</t>
  </si>
  <si>
    <r>
      <t xml:space="preserve">Neto povećanje (smanjenje) novčanih sredstava </t>
    </r>
    <r>
      <rPr>
        <sz val="8"/>
        <rFont val="Arial"/>
        <family val="2"/>
        <charset val="238"/>
      </rPr>
      <t>(AOP 001+025)</t>
    </r>
  </si>
  <si>
    <r>
      <t xml:space="preserve">Novac na kraju razdoblja </t>
    </r>
    <r>
      <rPr>
        <sz val="8"/>
        <rFont val="Arial"/>
        <family val="2"/>
        <charset val="238"/>
      </rPr>
      <t>(AOP 031+032)</t>
    </r>
  </si>
  <si>
    <t>IZVJEŠTAJ O PROMJENAMA KAPITALA</t>
  </si>
  <si>
    <t>za razdoblje od</t>
  </si>
  <si>
    <t>Opis pozicije</t>
  </si>
  <si>
    <r>
      <t xml:space="preserve">AOP
</t>
    </r>
    <r>
      <rPr>
        <b/>
        <sz val="7"/>
        <color indexed="9"/>
        <rFont val="Arial"/>
        <family val="2"/>
        <charset val="238"/>
      </rPr>
      <t>oznaka</t>
    </r>
  </si>
  <si>
    <t>Kapitalne rezerve</t>
  </si>
  <si>
    <t>Rezerve fer vrijednosti</t>
  </si>
  <si>
    <t>Ostale revaloriza-cijske rezerve</t>
  </si>
  <si>
    <t>Zadržana dobit ili preneseni gubitak</t>
  </si>
  <si>
    <t>Dobit  ili gubitak tekuće godine (razdoblja)</t>
  </si>
  <si>
    <t>Raspodjeljivo vlasnicima nekontro-lirajućih interesa</t>
  </si>
  <si>
    <t>Ukupno kapital i rezerve</t>
  </si>
  <si>
    <t>5</t>
  </si>
  <si>
    <t>6</t>
  </si>
  <si>
    <t>7</t>
  </si>
  <si>
    <t>8</t>
  </si>
  <si>
    <t>9</t>
  </si>
  <si>
    <t>10</t>
  </si>
  <si>
    <t>11</t>
  </si>
  <si>
    <t>Prethodno razdoblje</t>
  </si>
  <si>
    <t xml:space="preserve"> Stanje na dan početka prethodne  poslovne godine</t>
  </si>
  <si>
    <t xml:space="preserve"> Promjene računovodstvenih politika</t>
  </si>
  <si>
    <t xml:space="preserve"> Ispravak pogreški prethodnih razdoblja</t>
  </si>
  <si>
    <r>
      <t>Stanje na dan početka  prethodne poslovne godine   (prepravljeno)</t>
    </r>
    <r>
      <rPr>
        <sz val="8"/>
        <rFont val="Arial"/>
        <family val="2"/>
        <charset val="238"/>
      </rPr>
      <t xml:space="preserve"> </t>
    </r>
  </si>
  <si>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</si>
  <si>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</si>
  <si>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</si>
  <si>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</si>
  <si>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</si>
  <si>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</si>
  <si>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Ukupno izravno priznati prihodi i rashodi prethodne  godine (razdoblja iz prethodne godine) </t>
  </si>
  <si>
    <t xml:space="preserve"> Povećanje/smanjenje upisanog kapitala</t>
  </si>
  <si>
    <t>Ostale uplate vlasnika</t>
  </si>
  <si>
    <t>Otkup vlastitih udjela/dionica</t>
  </si>
  <si>
    <t>Isplata udjela u dobiti</t>
  </si>
  <si>
    <t>Ostale raspodjele vlasnicima</t>
  </si>
  <si>
    <t xml:space="preserve">Stanje na zadnji dan izvještajnog razdoblja prethodne poslovne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</si>
  <si>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</si>
  <si>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</si>
  <si>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</si>
  <si>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</si>
  <si>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</si>
  <si>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</si>
  <si>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</si>
  <si>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</si>
  <si>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</si>
  <si>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</si>
  <si>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</si>
  <si>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</si>
  <si>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Otkup vlastitih udjela/dionica</t>
  </si>
  <si>
    <t xml:space="preserve">  Isplata udjela u dobiti</t>
  </si>
  <si>
    <t xml:space="preserve">  Ostale raspodjele vlasnicima</t>
  </si>
  <si>
    <t xml:space="preserve">  Stanje na zadnji dan izvještajnog razdoblja tekuće poslovne godine </t>
  </si>
  <si>
    <t>Izvještaj o financijskom položaju</t>
  </si>
  <si>
    <t>Izvještaj o sveobuhvatnoj dobiti</t>
  </si>
  <si>
    <t>stanje na dan 30.06.2023.</t>
  </si>
  <si>
    <t>u razdoblju 01.01.2023. do 30.06.2023.</t>
  </si>
  <si>
    <t xml:space="preserve">BILJEŠKE UZ FINANCIJSKE IZVJEŠTAJE - TFI
(sastavljaju se za tromjesečna izvještajna razdoblja)
Naziv izdavatelja:   SLAVONSKI ZATVORENI ALTERNATIVNI INVESTICIJSKI FOND S JAVNOM PONUDOM
OIB: 6371858079
Izvještajno razdoblje: 01.01.2023. - 30.06.2023.
Bilješke uz financijske izvještaje za tromjesečna razdoblja uključuju:
a) nisu ostvareni značajni poslovni događaji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Pristup posljednjim godišnjim financijskim izvještajima, omogućen je na internetskim stranicama društva za upravljanje Inspire Investments d.o.o. (http:www.inspire.investments), na internetskim stranicama Zagrebačke burze d.d. i na internetskim stranicama Hanfe pod kategorijom Službenog registra propisanih informacija. 
c) Dana 18. travnja 2023. godine stupile su na snagu nove Računovodstvene politike fondova pod upravljanjem Inspire Investments d.o.o. i Interni akt za određivanje fer vrijednosti prenosivih financijskih instrumenata koji se vrednuju po fer vrijednosti. Promjene na prethodne interne akte u bitnome se odnose na unificiranje metodologije izračuna fer vrijednosti prenosivih financijskih instrumenata koji se vrednuju po fer vrijednosti, a za koje nisu ispunjeni uvjeti aktivnog tržišta za sve fondove kojima upravlja društvo Inspire Investments d.o.o.
Dana 29. lipnja 2023. godine stupile su na snagu izmjene i dopune Računovodstvenih politika fondova pod upravljanjem Inspire Investments d.o.o. i Internog akta za određivanje fer vrijednosti prenosivih financijskih instrumenata koji se vrednuju po fer vrijednosti. Promjena u odnosu na prethodne politke odnosi se kod izmjene dodatnih kriterija za određivanje transakcija čija cijena ne predstavlja fer vrijednost, odnosno transakcija koje se neće smatrati relevantnima prilikom izračuna broja dana trgovanja financijskim instrumentom.
d) objašnjenje poslovnih rezultata u slučaju da izdavatelj obavlja djelatnost sezonske prirode (točke 37. i 38. MRS 34- Financijsko izvještavanje za razdoblja tijekom godine) - ne obavljamo sezonsku djelatnost
e) ostale objave koje propisuje MRS 34- Financijsko izvještavanje za razdoblja tijekom godine te
f) u bilješkama uz financijske izvještaje za tromjesečna razdoblja, osim gore navedenih informacija, objavljuju se i sljedeće informacije:
1.SLAVONSKI ZATVORENI ALTERNATIVNI INVESTICIJSKI FOND S JAVNOM PONUDOM d.d. iz Zagrebe, Ulica Andrije Hebranga 34,MBS: 030064066, OIB: 06371858079
2. Dana 18. travnja 2023. godine stupile su na snagu nove Računovodstvene politike fondova pod upravljanjem Inspire Investments d.o.o. i Interni akt za određivanje fer vrijednosti prenosivih financijskih instrumenata koji se vrednuju po fer vrijednosti. Promjene na prethodne interne akte u bitnome se odnose na unificiranje metodologije izračuna fer vrijednosti prenosivih financijskih instrumenata koji se vrednuju po fer vrijednosti, a za koje nisu ispunjeni uvjeti aktivnog tržišta za sve fondove kojima upravlja društvo Inspire Investments d.o.o.
Dana 29. lipnja 2023. godine stupile su na snagu izmjene i dopune Računovodstvenih politika fondova pod upravljanjem Inspire Investments d.o.o. i Internog akta za određivanje fer vrijednosti prenosivih financijskih instrumenata koji se vrednuju po fer vrijednosti. Promjena u odnosu na prethodne politke odnosi se kod izmjene dodatnih kriterija za određivanje transakcija čija cijena ne predstavlja fer vrijednost, odnosno transakcija koje se neće smatrati relevantnima prilikom izračuna broja dana trgovanja financijskim instrumentom.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primjenjivo
4. iznos i prirodu pojedinih stavki prihod-a ili rashoda izuzetne veličine ili pojave - nije primjenjivo
5. iznose koje poduzetnik duguje i koji dospijevaju nakon više od pet godina, kao i ukupna dugovanja poduzetnika pokrivena vrijednim osiguranjem koje je dao poduzetnik, uz naznaku vrste i oblika osiguranja-nije primjenjivo
6. prosječan broj zaposlenih tijekom tekućeg razdoblja - nije primjenjivo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nije primjenjivo
8. ako su u bilanci priznata rezerviranja za odgođeni porez, stanja odgođenog poreza na kraju poslovne godine i kretanja tih stanja tijekom poslovne godine - nije primjenjivo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nije primjenjivo
10. broj i nominalnu vrijednost, ili ako ne postoji nominalna vrijednost, knjigovodstvenu vrijednost dionica ili udjela upisanih tijekom poslovne godine u okviru odobrenog kapitala - nije primjenjivo
11. postojanje bilo kakvih potvrda o sudjelovanju, konvertibilnih zadužnica, jamstava, opcija ili sličnih vrijednosnica ili prava, s naznakom njihovog broja i prava koja daju - nije primjenjivo
12. naziv, sjedište te pravni oblik svakog poduzetnika u kojemu poduzetnik ima neograničenu odgovornost - nije primjenjivo
13. naziv i sjedište poduzetnika koji sastavlja tromjesečni konsolidirani financijski izvještaj najveće grupe poduzetnika u kojoj poduzetnik sudjeluje kao kontrolirani član grupe -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nije primjenjivo
17. prirodu i financijski učinak-  značajnih događaja koji su nastupili nakon datuma bilance i nisu odraženi u računu dobiti i gubitka ili bilanci - nije primjenjivo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</si>
</sst>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0" x14ac:knownFonts="1">
    <font>
      <sz val="11"/>
      <color theme="1"/>
      <name val="Calibri"/>
      <family val="2"/>
      <scheme val="minor"/>
    </font>
    <font>
      <sz val="11"/>
      <color theme="1"/>
      <name val="Calibri"/>
      <family val="2"/>
      <charset val="238"/>
      <scheme val="minor"/>
    </font>
    <font>
      <b/>
      <sz val="12"/>
      <color theme="1"/>
      <name val="Arial"/>
      <family val="2"/>
      <charset val="238"/>
    </font>
    <font>
      <sz val="11"/>
      <color theme="1"/>
      <name val="Arial"/>
      <family val="2"/>
      <charset val="238"/>
    </font>
    <font>
      <b/>
      <sz val="11"/>
      <name val="Arial"/>
      <family val="2"/>
      <charset val="238"/>
    </font>
    <font>
      <b/>
      <sz val="9"/>
      <name val="Arial"/>
      <family val="2"/>
      <charset val="238"/>
    </font>
    <font>
      <sz val="9"/>
      <name val="Arial"/>
      <family val="2"/>
      <charset val="238"/>
    </font>
    <font>
      <sz val="11"/>
      <name val="Calibri"/>
      <family val="2"/>
      <charset val="238"/>
      <scheme val="minor"/>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b/>
      <sz val="9"/>
      <color indexed="18"/>
      <name val="Arial"/>
      <family val="2"/>
      <charset val="238"/>
    </font>
    <font>
      <sz val="9"/>
      <color indexed="18"/>
      <name val="Arial"/>
      <family val="2"/>
      <charset val="238"/>
    </font>
    <font>
      <sz val="8"/>
      <name val="Arial"/>
      <family val="2"/>
      <charset val="238"/>
    </font>
    <font>
      <sz val="9"/>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sz val="10"/>
      <color indexed="8"/>
      <name val="Arial"/>
      <family val="2"/>
      <charset val="238"/>
    </font>
    <font>
      <b/>
      <sz val="8"/>
      <color indexed="9"/>
      <name val="Arial"/>
      <family val="2"/>
      <charset val="238"/>
    </font>
    <font>
      <b/>
      <sz val="7"/>
      <color indexed="9"/>
      <name val="Arial"/>
      <family val="2"/>
      <charset val="238"/>
    </font>
    <font>
      <b/>
      <sz val="8"/>
      <color indexed="18"/>
      <name val="Arial"/>
      <family val="2"/>
      <charset val="238"/>
    </font>
    <font>
      <sz val="8"/>
      <color indexed="18"/>
      <name val="Arial"/>
      <family val="2"/>
      <charset val="238"/>
    </font>
    <font>
      <sz val="8"/>
      <color indexed="12"/>
      <name val="Arial"/>
      <family val="2"/>
      <charset val="238"/>
    </font>
  </fonts>
  <fills count="13">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3" tint="0.79998168889431442"/>
        <bgColor indexed="64"/>
      </patternFill>
    </fill>
    <fill>
      <patternFill patternType="gray125">
        <fgColor indexed="22"/>
      </patternFill>
    </fill>
    <fill>
      <patternFill patternType="gray125">
        <fgColor indexed="22"/>
        <bgColor indexed="22"/>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bottom style="thin">
        <color indexed="22"/>
      </bottom>
      <diagonal/>
    </border>
    <border>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9"/>
      </right>
      <top style="medium">
        <color indexed="22"/>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s>
  <cellStyleXfs count="4">
    <xf numFmtId="0" fontId="0" fillId="0" borderId="0"/>
    <xf numFmtId="0" fontId="1" fillId="0" borderId="0"/>
    <xf numFmtId="0" fontId="14" fillId="0" borderId="0"/>
    <xf numFmtId="0" fontId="24" fillId="0" borderId="0">
      <alignment vertical="top"/>
    </xf>
  </cellStyleXfs>
  <cellXfs count="237">
    <xf numFmtId="0" fontId="0" fillId="0" borderId="0" xfId="0"/>
    <xf numFmtId="0" fontId="3" fillId="2" borderId="2" xfId="1" applyFont="1" applyFill="1" applyBorder="1"/>
    <xf numFmtId="0" fontId="1" fillId="2" borderId="3" xfId="1" applyFill="1" applyBorder="1"/>
    <xf numFmtId="0" fontId="1" fillId="0" borderId="0" xfId="1"/>
    <xf numFmtId="0" fontId="4" fillId="2" borderId="4" xfId="1" applyFont="1" applyFill="1" applyBorder="1" applyAlignment="1">
      <alignment horizontal="center" vertical="center"/>
    </xf>
    <xf numFmtId="0" fontId="4" fillId="2" borderId="0" xfId="1" applyFont="1" applyFill="1" applyAlignment="1">
      <alignment horizontal="center" vertical="center"/>
    </xf>
    <xf numFmtId="0" fontId="4" fillId="2" borderId="5" xfId="1" applyFont="1" applyFill="1" applyBorder="1" applyAlignment="1">
      <alignment horizontal="center" vertical="center"/>
    </xf>
    <xf numFmtId="0" fontId="5" fillId="2" borderId="4" xfId="1" applyFont="1" applyFill="1" applyBorder="1" applyAlignment="1">
      <alignment vertical="center" wrapText="1"/>
    </xf>
    <xf numFmtId="0" fontId="5" fillId="2" borderId="0" xfId="1" applyFont="1" applyFill="1" applyAlignment="1">
      <alignment vertical="center" wrapText="1"/>
    </xf>
    <xf numFmtId="0" fontId="6" fillId="2" borderId="0" xfId="1" applyFont="1" applyFill="1" applyAlignment="1">
      <alignment horizontal="center" vertical="center"/>
    </xf>
    <xf numFmtId="0" fontId="6" fillId="2" borderId="8" xfId="1" applyFont="1" applyFill="1" applyBorder="1" applyAlignment="1">
      <alignment vertical="center"/>
    </xf>
    <xf numFmtId="0" fontId="7" fillId="0" borderId="0" xfId="1" applyFont="1"/>
    <xf numFmtId="0" fontId="5" fillId="2" borderId="0" xfId="1" applyFont="1" applyFill="1" applyAlignment="1">
      <alignment horizontal="right" vertical="center" wrapText="1"/>
    </xf>
    <xf numFmtId="1" fontId="5" fillId="3" borderId="9" xfId="1" applyNumberFormat="1" applyFont="1" applyFill="1" applyBorder="1" applyAlignment="1" applyProtection="1">
      <alignment horizontal="center" vertical="center"/>
      <protection locked="0"/>
    </xf>
    <xf numFmtId="14" fontId="5" fillId="4" borderId="0" xfId="1" applyNumberFormat="1" applyFont="1" applyFill="1" applyAlignment="1" applyProtection="1">
      <alignment horizontal="center" vertical="center"/>
      <protection locked="0"/>
    </xf>
    <xf numFmtId="1" fontId="5" fillId="4" borderId="0" xfId="1" applyNumberFormat="1" applyFont="1" applyFill="1" applyAlignment="1" applyProtection="1">
      <alignment horizontal="center" vertical="center"/>
      <protection locked="0"/>
    </xf>
    <xf numFmtId="0" fontId="6" fillId="2" borderId="5" xfId="1" applyFont="1" applyFill="1" applyBorder="1" applyAlignment="1">
      <alignment vertical="center"/>
    </xf>
    <xf numFmtId="14" fontId="5" fillId="5" borderId="0" xfId="1" applyNumberFormat="1" applyFont="1" applyFill="1" applyAlignment="1" applyProtection="1">
      <alignment horizontal="center" vertical="center"/>
      <protection locked="0"/>
    </xf>
    <xf numFmtId="0" fontId="1" fillId="6" borderId="0" xfId="1" applyFill="1"/>
    <xf numFmtId="1" fontId="5" fillId="5" borderId="0" xfId="1" applyNumberFormat="1" applyFont="1" applyFill="1" applyAlignment="1" applyProtection="1">
      <alignment horizontal="center" vertical="center"/>
      <protection locked="0"/>
    </xf>
    <xf numFmtId="0" fontId="1" fillId="2" borderId="5" xfId="1" applyFill="1" applyBorder="1"/>
    <xf numFmtId="0" fontId="9" fillId="2" borderId="4" xfId="1" applyFont="1" applyFill="1" applyBorder="1" applyAlignment="1">
      <alignment wrapText="1"/>
    </xf>
    <xf numFmtId="0" fontId="6" fillId="2" borderId="0" xfId="1" applyFont="1" applyFill="1" applyAlignment="1">
      <alignment horizontal="right" vertical="center" wrapText="1"/>
    </xf>
    <xf numFmtId="0" fontId="5" fillId="3" borderId="7" xfId="1" applyFont="1" applyFill="1" applyBorder="1" applyAlignment="1" applyProtection="1">
      <alignment horizontal="center" vertical="center"/>
      <protection locked="0"/>
    </xf>
    <xf numFmtId="0" fontId="9" fillId="2" borderId="5" xfId="1" applyFont="1" applyFill="1" applyBorder="1" applyAlignment="1">
      <alignment wrapText="1"/>
    </xf>
    <xf numFmtId="0" fontId="9" fillId="2" borderId="4" xfId="1" applyFont="1" applyFill="1" applyBorder="1"/>
    <xf numFmtId="0" fontId="9" fillId="2" borderId="0" xfId="1" applyFont="1" applyFill="1"/>
    <xf numFmtId="0" fontId="9" fillId="2" borderId="0" xfId="1" applyFont="1" applyFill="1" applyAlignment="1">
      <alignment wrapText="1"/>
    </xf>
    <xf numFmtId="0" fontId="6" fillId="2" borderId="4" xfId="1" applyFont="1" applyFill="1" applyBorder="1" applyAlignment="1">
      <alignment horizontal="right" vertical="center" wrapText="1"/>
    </xf>
    <xf numFmtId="0" fontId="9" fillId="2" borderId="5" xfId="1" applyFont="1" applyFill="1" applyBorder="1"/>
    <xf numFmtId="0" fontId="10" fillId="2" borderId="0" xfId="1" applyFont="1" applyFill="1" applyAlignment="1">
      <alignment vertical="center"/>
    </xf>
    <xf numFmtId="0" fontId="10" fillId="2" borderId="5" xfId="1" applyFont="1" applyFill="1" applyBorder="1" applyAlignment="1">
      <alignment vertical="center"/>
    </xf>
    <xf numFmtId="0" fontId="9" fillId="2" borderId="0" xfId="1" applyFont="1" applyFill="1" applyAlignment="1">
      <alignment vertical="top"/>
    </xf>
    <xf numFmtId="0" fontId="5" fillId="3" borderId="9" xfId="1" applyFont="1" applyFill="1" applyBorder="1" applyAlignment="1" applyProtection="1">
      <alignment horizontal="center" vertical="center"/>
      <protection locked="0"/>
    </xf>
    <xf numFmtId="0" fontId="5" fillId="2" borderId="0" xfId="1" applyFont="1" applyFill="1" applyAlignment="1">
      <alignment vertical="center"/>
    </xf>
    <xf numFmtId="0" fontId="9" fillId="2" borderId="0" xfId="1" applyFont="1" applyFill="1" applyAlignment="1">
      <alignment vertical="center"/>
    </xf>
    <xf numFmtId="0" fontId="9" fillId="2" borderId="5" xfId="1" applyFont="1" applyFill="1" applyBorder="1" applyAlignment="1">
      <alignment vertical="center"/>
    </xf>
    <xf numFmtId="49" fontId="5" fillId="3" borderId="9" xfId="1" applyNumberFormat="1" applyFont="1" applyFill="1" applyBorder="1" applyAlignment="1" applyProtection="1">
      <alignment horizontal="center" vertical="center"/>
      <protection locked="0"/>
    </xf>
    <xf numFmtId="0" fontId="11" fillId="2" borderId="0" xfId="1" applyFont="1" applyFill="1" applyAlignment="1">
      <alignment vertical="center"/>
    </xf>
    <xf numFmtId="0" fontId="11" fillId="2" borderId="5" xfId="1" applyFont="1" applyFill="1" applyBorder="1" applyAlignment="1">
      <alignment vertical="center"/>
    </xf>
    <xf numFmtId="0" fontId="5" fillId="2" borderId="0" xfId="1" applyFont="1" applyFill="1" applyAlignment="1">
      <alignment horizontal="center" vertical="center"/>
    </xf>
    <xf numFmtId="0" fontId="6" fillId="2" borderId="5" xfId="1" applyFont="1" applyFill="1" applyBorder="1" applyAlignment="1">
      <alignment horizontal="center" vertical="center"/>
    </xf>
    <xf numFmtId="0" fontId="9" fillId="2" borderId="0" xfId="1" applyFont="1" applyFill="1" applyAlignment="1">
      <alignment vertical="top" wrapText="1"/>
    </xf>
    <xf numFmtId="0" fontId="9" fillId="2" borderId="4" xfId="1" applyFont="1" applyFill="1" applyBorder="1" applyAlignment="1">
      <alignment vertical="top"/>
    </xf>
    <xf numFmtId="0" fontId="11" fillId="2" borderId="5" xfId="1" applyFont="1" applyFill="1" applyBorder="1"/>
    <xf numFmtId="0" fontId="1" fillId="2" borderId="6" xfId="1" applyFill="1" applyBorder="1"/>
    <xf numFmtId="0" fontId="1" fillId="2" borderId="10" xfId="1" applyFill="1" applyBorder="1"/>
    <xf numFmtId="0" fontId="1" fillId="2" borderId="7" xfId="1" applyFill="1" applyBorder="1"/>
    <xf numFmtId="3" fontId="0" fillId="0" borderId="0" xfId="0" applyNumberFormat="1"/>
    <xf numFmtId="0" fontId="5" fillId="8" borderId="12" xfId="0" applyFont="1" applyFill="1" applyBorder="1" applyAlignment="1">
      <alignment horizontal="center" vertical="center" wrapText="1"/>
    </xf>
    <xf numFmtId="3" fontId="16" fillId="8" borderId="12" xfId="0" applyNumberFormat="1" applyFont="1" applyFill="1" applyBorder="1" applyAlignment="1">
      <alignment horizontal="center" vertical="center" wrapText="1"/>
    </xf>
    <xf numFmtId="0" fontId="16" fillId="8" borderId="12" xfId="0" applyFont="1" applyFill="1" applyBorder="1" applyAlignment="1">
      <alignment horizontal="center" vertical="center"/>
    </xf>
    <xf numFmtId="164" fontId="5" fillId="10" borderId="12" xfId="0" applyNumberFormat="1" applyFont="1" applyFill="1" applyBorder="1" applyAlignment="1">
      <alignment horizontal="center" vertical="center"/>
    </xf>
    <xf numFmtId="164" fontId="5" fillId="0" borderId="12" xfId="0" applyNumberFormat="1" applyFont="1" applyBorder="1" applyAlignment="1">
      <alignment horizontal="center" vertical="center"/>
    </xf>
    <xf numFmtId="3" fontId="6" fillId="0" borderId="12" xfId="0" applyNumberFormat="1" applyFont="1" applyBorder="1" applyAlignment="1" applyProtection="1">
      <alignment horizontal="right" vertical="center" shrinkToFit="1"/>
      <protection locked="0"/>
    </xf>
    <xf numFmtId="164" fontId="5" fillId="0" borderId="12" xfId="0" applyNumberFormat="1" applyFont="1" applyBorder="1" applyAlignment="1" applyProtection="1">
      <alignment horizontal="center" vertical="center"/>
      <protection locked="0"/>
    </xf>
    <xf numFmtId="3" fontId="14" fillId="0" borderId="0" xfId="2" applyNumberFormat="1"/>
    <xf numFmtId="0" fontId="14" fillId="0" borderId="0" xfId="2"/>
    <xf numFmtId="3" fontId="16" fillId="8" borderId="12" xfId="2" applyNumberFormat="1" applyFont="1" applyFill="1" applyBorder="1" applyAlignment="1">
      <alignment horizontal="center" vertical="center" wrapText="1"/>
    </xf>
    <xf numFmtId="0" fontId="16" fillId="8" borderId="12" xfId="2" applyFont="1" applyFill="1" applyBorder="1" applyAlignment="1">
      <alignment horizontal="center" vertical="center"/>
    </xf>
    <xf numFmtId="0" fontId="6" fillId="0" borderId="0" xfId="0" applyFont="1"/>
    <xf numFmtId="3" fontId="6" fillId="0" borderId="0" xfId="0" applyNumberFormat="1" applyFont="1"/>
    <xf numFmtId="0" fontId="5" fillId="8" borderId="16" xfId="2" applyFont="1" applyFill="1" applyBorder="1" applyAlignment="1">
      <alignment horizontal="center" vertical="center" wrapText="1"/>
    </xf>
    <xf numFmtId="3" fontId="16" fillId="8" borderId="16" xfId="2" applyNumberFormat="1" applyFont="1" applyFill="1" applyBorder="1" applyAlignment="1">
      <alignment horizontal="center" vertical="center" wrapText="1"/>
    </xf>
    <xf numFmtId="0" fontId="16" fillId="8" borderId="20" xfId="2" applyFont="1" applyFill="1" applyBorder="1" applyAlignment="1">
      <alignment horizontal="center" vertical="center"/>
    </xf>
    <xf numFmtId="3" fontId="16" fillId="8" borderId="20" xfId="2" applyNumberFormat="1" applyFont="1" applyFill="1" applyBorder="1" applyAlignment="1">
      <alignment horizontal="center" vertical="center" wrapText="1"/>
    </xf>
    <xf numFmtId="164" fontId="5" fillId="10" borderId="21" xfId="0" applyNumberFormat="1" applyFont="1" applyFill="1" applyBorder="1" applyAlignment="1">
      <alignment horizontal="center" vertical="center"/>
    </xf>
    <xf numFmtId="164" fontId="5" fillId="0" borderId="21" xfId="0" applyNumberFormat="1" applyFont="1" applyBorder="1" applyAlignment="1">
      <alignment horizontal="center" vertical="center"/>
    </xf>
    <xf numFmtId="164" fontId="5" fillId="10" borderId="22" xfId="0" applyNumberFormat="1" applyFont="1" applyFill="1" applyBorder="1" applyAlignment="1">
      <alignment horizontal="center" vertical="center"/>
    </xf>
    <xf numFmtId="0" fontId="12" fillId="0" borderId="0" xfId="3" applyFont="1" applyAlignment="1">
      <alignment horizontal="center" vertical="center" wrapText="1"/>
    </xf>
    <xf numFmtId="0" fontId="14" fillId="0" borderId="0" xfId="2" applyAlignment="1">
      <alignment horizontal="center" vertical="center" wrapText="1"/>
    </xf>
    <xf numFmtId="3" fontId="14" fillId="0" borderId="0" xfId="3" applyNumberFormat="1" applyFont="1" applyAlignment="1">
      <alignment wrapText="1"/>
    </xf>
    <xf numFmtId="14" fontId="13" fillId="7" borderId="0" xfId="3" applyNumberFormat="1" applyFont="1" applyFill="1" applyAlignment="1" applyProtection="1">
      <alignment horizontal="center" vertical="center"/>
      <protection locked="0"/>
    </xf>
    <xf numFmtId="0" fontId="13" fillId="0" borderId="0" xfId="3" applyFont="1" applyAlignment="1" applyProtection="1">
      <alignment horizontal="center" vertical="center"/>
      <protection locked="0"/>
    </xf>
    <xf numFmtId="3" fontId="14" fillId="0" borderId="0" xfId="2" applyNumberFormat="1" applyAlignment="1">
      <alignment horizontal="center" vertical="center" wrapText="1"/>
    </xf>
    <xf numFmtId="0" fontId="25" fillId="8" borderId="25" xfId="0" applyFont="1" applyFill="1" applyBorder="1" applyAlignment="1">
      <alignment horizontal="center" vertical="center" wrapText="1"/>
    </xf>
    <xf numFmtId="3" fontId="25" fillId="8" borderId="26" xfId="0" applyNumberFormat="1" applyFont="1" applyFill="1" applyBorder="1" applyAlignment="1">
      <alignment horizontal="center" vertical="center" wrapText="1"/>
    </xf>
    <xf numFmtId="49" fontId="25" fillId="8" borderId="28" xfId="0" applyNumberFormat="1" applyFont="1" applyFill="1" applyBorder="1" applyAlignment="1">
      <alignment horizontal="center" vertical="center"/>
    </xf>
    <xf numFmtId="3" fontId="25" fillId="8" borderId="28" xfId="0" applyNumberFormat="1" applyFont="1" applyFill="1" applyBorder="1" applyAlignment="1">
      <alignment horizontal="center" vertical="center" wrapText="1"/>
    </xf>
    <xf numFmtId="3" fontId="25" fillId="8" borderId="28" xfId="0" applyNumberFormat="1" applyFont="1" applyFill="1" applyBorder="1" applyAlignment="1">
      <alignment horizontal="center" vertical="center"/>
    </xf>
    <xf numFmtId="165" fontId="16" fillId="0" borderId="30" xfId="0" applyNumberFormat="1" applyFont="1" applyBorder="1" applyAlignment="1">
      <alignment horizontal="center" vertical="center"/>
    </xf>
    <xf numFmtId="165" fontId="16" fillId="10" borderId="30" xfId="0" applyNumberFormat="1" applyFont="1" applyFill="1" applyBorder="1" applyAlignment="1">
      <alignment horizontal="center" vertical="center"/>
    </xf>
    <xf numFmtId="165" fontId="16" fillId="10" borderId="31" xfId="0" applyNumberFormat="1" applyFont="1" applyFill="1" applyBorder="1" applyAlignment="1">
      <alignment horizontal="center" vertical="center"/>
    </xf>
    <xf numFmtId="4" fontId="6" fillId="0" borderId="12" xfId="0" applyNumberFormat="1" applyFont="1" applyBorder="1" applyAlignment="1" applyProtection="1">
      <alignment horizontal="right" vertical="center" shrinkToFit="1"/>
      <protection locked="0"/>
    </xf>
    <xf numFmtId="4" fontId="20" fillId="10" borderId="12" xfId="0" applyNumberFormat="1" applyFont="1" applyFill="1" applyBorder="1" applyAlignment="1" applyProtection="1">
      <alignment horizontal="right" vertical="center" shrinkToFit="1"/>
      <protection locked="0"/>
    </xf>
    <xf numFmtId="4" fontId="20" fillId="10" borderId="12" xfId="0" applyNumberFormat="1" applyFont="1" applyFill="1" applyBorder="1" applyAlignment="1">
      <alignment horizontal="right" vertical="center" shrinkToFit="1"/>
    </xf>
    <xf numFmtId="4" fontId="20" fillId="0" borderId="12" xfId="0" applyNumberFormat="1" applyFont="1" applyBorder="1" applyAlignment="1" applyProtection="1">
      <alignment horizontal="right" vertical="center" shrinkToFit="1"/>
      <protection locked="0"/>
    </xf>
    <xf numFmtId="4" fontId="23" fillId="10" borderId="21" xfId="0" applyNumberFormat="1" applyFont="1" applyFill="1" applyBorder="1" applyAlignment="1">
      <alignment vertical="center"/>
    </xf>
    <xf numFmtId="4" fontId="23" fillId="0" borderId="21" xfId="0" applyNumberFormat="1" applyFont="1" applyBorder="1" applyAlignment="1" applyProtection="1">
      <alignment vertical="center"/>
      <protection locked="0"/>
    </xf>
    <xf numFmtId="4" fontId="23" fillId="10" borderId="22" xfId="0" applyNumberFormat="1" applyFont="1" applyFill="1" applyBorder="1" applyAlignment="1">
      <alignment vertical="center"/>
    </xf>
    <xf numFmtId="4" fontId="23" fillId="10" borderId="21" xfId="0" applyNumberFormat="1" applyFont="1" applyFill="1" applyBorder="1" applyAlignment="1">
      <alignment horizontal="right" vertical="center"/>
    </xf>
    <xf numFmtId="4" fontId="23" fillId="0" borderId="21" xfId="0" applyNumberFormat="1" applyFont="1" applyBorder="1" applyAlignment="1" applyProtection="1">
      <alignment horizontal="right" vertical="center"/>
      <protection locked="0"/>
    </xf>
    <xf numFmtId="4" fontId="23" fillId="10" borderId="23" xfId="0" applyNumberFormat="1" applyFont="1" applyFill="1" applyBorder="1" applyAlignment="1">
      <alignment horizontal="right" vertical="center"/>
    </xf>
    <xf numFmtId="4" fontId="19" fillId="0" borderId="30" xfId="0" applyNumberFormat="1" applyFont="1" applyBorder="1" applyAlignment="1" applyProtection="1">
      <alignment vertical="center" shrinkToFit="1"/>
      <protection locked="0"/>
    </xf>
    <xf numFmtId="4" fontId="29" fillId="0" borderId="30" xfId="0" applyNumberFormat="1" applyFont="1" applyBorder="1" applyAlignment="1" applyProtection="1">
      <alignment vertical="center" shrinkToFit="1"/>
      <protection locked="0"/>
    </xf>
    <xf numFmtId="4" fontId="29" fillId="10" borderId="30" xfId="0" applyNumberFormat="1" applyFont="1" applyFill="1" applyBorder="1" applyAlignment="1">
      <alignment vertical="center" shrinkToFit="1"/>
    </xf>
    <xf numFmtId="4" fontId="29" fillId="10" borderId="30" xfId="0" applyNumberFormat="1" applyFont="1" applyFill="1" applyBorder="1" applyAlignment="1" applyProtection="1">
      <alignment vertical="center" shrinkToFit="1"/>
      <protection locked="0"/>
    </xf>
    <xf numFmtId="4" fontId="29" fillId="10" borderId="31" xfId="0" applyNumberFormat="1" applyFont="1" applyFill="1" applyBorder="1" applyAlignment="1">
      <alignment vertical="center" shrinkToFit="1"/>
    </xf>
    <xf numFmtId="0" fontId="6" fillId="2" borderId="4" xfId="1" applyFont="1" applyFill="1" applyBorder="1" applyAlignment="1">
      <alignment horizontal="right" vertical="center" wrapText="1"/>
    </xf>
    <xf numFmtId="0" fontId="6" fillId="2" borderId="0" xfId="1" applyFont="1" applyFill="1" applyAlignment="1">
      <alignment horizontal="right" vertical="center" wrapText="1"/>
    </xf>
    <xf numFmtId="0" fontId="9" fillId="3" borderId="6" xfId="1" applyFont="1" applyFill="1" applyBorder="1" applyAlignment="1" applyProtection="1">
      <alignment vertical="center"/>
      <protection locked="0"/>
    </xf>
    <xf numFmtId="0" fontId="9" fillId="3" borderId="10" xfId="1" applyFont="1" applyFill="1" applyBorder="1" applyAlignment="1" applyProtection="1">
      <alignment vertical="center"/>
      <protection locked="0"/>
    </xf>
    <xf numFmtId="0" fontId="9" fillId="3" borderId="7" xfId="1" applyFont="1" applyFill="1" applyBorder="1" applyAlignment="1" applyProtection="1">
      <alignment vertical="center"/>
      <protection locked="0"/>
    </xf>
    <xf numFmtId="0" fontId="6" fillId="2" borderId="2"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9" fillId="2" borderId="0" xfId="1" applyFont="1" applyFill="1"/>
    <xf numFmtId="0" fontId="5" fillId="3" borderId="6" xfId="1" applyFont="1" applyFill="1" applyBorder="1" applyAlignment="1" applyProtection="1">
      <alignment vertical="center"/>
      <protection locked="0"/>
    </xf>
    <xf numFmtId="0" fontId="5" fillId="3" borderId="10" xfId="1" applyFont="1" applyFill="1" applyBorder="1" applyAlignment="1" applyProtection="1">
      <alignment vertical="center"/>
      <protection locked="0"/>
    </xf>
    <xf numFmtId="0" fontId="5" fillId="3" borderId="7" xfId="1" applyFont="1" applyFill="1" applyBorder="1" applyAlignment="1" applyProtection="1">
      <alignment vertical="center"/>
      <protection locked="0"/>
    </xf>
    <xf numFmtId="0" fontId="6" fillId="2" borderId="0" xfId="1" applyFont="1" applyFill="1" applyAlignment="1">
      <alignment vertical="center"/>
    </xf>
    <xf numFmtId="49" fontId="5" fillId="3" borderId="6" xfId="1" applyNumberFormat="1" applyFont="1" applyFill="1" applyBorder="1" applyAlignment="1" applyProtection="1">
      <alignment vertical="center"/>
      <protection locked="0"/>
    </xf>
    <xf numFmtId="49" fontId="5" fillId="3" borderId="10" xfId="1" applyNumberFormat="1" applyFont="1" applyFill="1" applyBorder="1" applyAlignment="1" applyProtection="1">
      <alignment vertical="center"/>
      <protection locked="0"/>
    </xf>
    <xf numFmtId="49" fontId="5" fillId="3" borderId="7" xfId="1" applyNumberFormat="1" applyFont="1" applyFill="1" applyBorder="1" applyAlignment="1" applyProtection="1">
      <alignment vertical="center"/>
      <protection locked="0"/>
    </xf>
    <xf numFmtId="0" fontId="6" fillId="2" borderId="0" xfId="1" applyFont="1" applyFill="1" applyAlignment="1">
      <alignment horizontal="center" vertical="center"/>
    </xf>
    <xf numFmtId="0" fontId="6" fillId="2" borderId="5" xfId="1" applyFont="1" applyFill="1" applyBorder="1" applyAlignment="1">
      <alignment horizontal="center" vertical="center"/>
    </xf>
    <xf numFmtId="0" fontId="5" fillId="3" borderId="6" xfId="1" applyFont="1" applyFill="1" applyBorder="1" applyAlignment="1" applyProtection="1">
      <alignment horizontal="center" vertical="center"/>
      <protection locked="0"/>
    </xf>
    <xf numFmtId="0" fontId="5" fillId="3" borderId="7" xfId="1" applyFont="1" applyFill="1" applyBorder="1" applyAlignment="1" applyProtection="1">
      <alignment horizontal="center" vertical="center"/>
      <protection locked="0"/>
    </xf>
    <xf numFmtId="0" fontId="6" fillId="2" borderId="4" xfId="1" applyFont="1" applyFill="1" applyBorder="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vertical="top"/>
    </xf>
    <xf numFmtId="0" fontId="6" fillId="2" borderId="0" xfId="1" applyFont="1" applyFill="1" applyAlignment="1">
      <alignment vertical="top"/>
    </xf>
    <xf numFmtId="0" fontId="5" fillId="3" borderId="6" xfId="1" applyFont="1" applyFill="1" applyBorder="1" applyAlignment="1" applyProtection="1">
      <alignment horizontal="right" vertical="center"/>
      <protection locked="0"/>
    </xf>
    <xf numFmtId="0" fontId="5" fillId="3" borderId="10" xfId="1" applyFont="1" applyFill="1" applyBorder="1" applyAlignment="1" applyProtection="1">
      <alignment horizontal="right" vertical="center"/>
      <protection locked="0"/>
    </xf>
    <xf numFmtId="0" fontId="5" fillId="3" borderId="7" xfId="1" applyFont="1" applyFill="1" applyBorder="1" applyAlignment="1" applyProtection="1">
      <alignment horizontal="right" vertical="center"/>
      <protection locked="0"/>
    </xf>
    <xf numFmtId="0" fontId="9" fillId="2" borderId="0" xfId="1" applyFont="1" applyFill="1" applyProtection="1">
      <protection locked="0"/>
    </xf>
    <xf numFmtId="0" fontId="9" fillId="2" borderId="0" xfId="1" applyFont="1" applyFill="1" applyAlignment="1">
      <alignment vertical="top" wrapText="1"/>
    </xf>
    <xf numFmtId="0" fontId="6" fillId="2" borderId="4" xfId="1" applyFont="1" applyFill="1" applyBorder="1" applyAlignment="1">
      <alignment horizontal="center" vertical="center"/>
    </xf>
    <xf numFmtId="0" fontId="6" fillId="2" borderId="4" xfId="1" applyFont="1" applyFill="1" applyBorder="1" applyAlignment="1">
      <alignment horizontal="right" vertical="center"/>
    </xf>
    <xf numFmtId="0" fontId="6" fillId="2" borderId="0" xfId="1" applyFont="1" applyFill="1" applyAlignment="1">
      <alignment horizontal="right" vertical="center"/>
    </xf>
    <xf numFmtId="0" fontId="10" fillId="2" borderId="0" xfId="1" applyFont="1" applyFill="1" applyAlignment="1">
      <alignment vertical="center"/>
    </xf>
    <xf numFmtId="0" fontId="9" fillId="3" borderId="6" xfId="1" applyFont="1" applyFill="1" applyBorder="1" applyProtection="1">
      <protection locked="0"/>
    </xf>
    <xf numFmtId="0" fontId="9" fillId="3" borderId="10" xfId="1" applyFont="1" applyFill="1" applyBorder="1" applyProtection="1">
      <protection locked="0"/>
    </xf>
    <xf numFmtId="0" fontId="9" fillId="3" borderId="7" xfId="1" applyFont="1" applyFill="1" applyBorder="1" applyProtection="1">
      <protection locked="0"/>
    </xf>
    <xf numFmtId="49" fontId="5" fillId="3" borderId="6" xfId="1" applyNumberFormat="1" applyFont="1" applyFill="1" applyBorder="1" applyAlignment="1" applyProtection="1">
      <alignment horizontal="center" vertical="center"/>
      <protection locked="0"/>
    </xf>
    <xf numFmtId="49" fontId="5" fillId="3" borderId="7" xfId="1" applyNumberFormat="1" applyFont="1" applyFill="1" applyBorder="1" applyAlignment="1" applyProtection="1">
      <alignment horizontal="center" vertical="center"/>
      <protection locked="0"/>
    </xf>
    <xf numFmtId="0" fontId="9" fillId="2" borderId="4" xfId="1" applyFont="1" applyFill="1" applyBorder="1" applyAlignment="1">
      <alignment vertical="center" wrapText="1"/>
    </xf>
    <xf numFmtId="0" fontId="9" fillId="2" borderId="0" xfId="1" applyFont="1" applyFill="1" applyAlignment="1">
      <alignment vertical="center" wrapText="1"/>
    </xf>
    <xf numFmtId="0" fontId="6" fillId="2" borderId="5" xfId="1" applyFont="1" applyFill="1" applyBorder="1" applyAlignment="1">
      <alignment horizontal="right" vertical="center" wrapText="1"/>
    </xf>
    <xf numFmtId="0" fontId="10" fillId="2" borderId="4" xfId="1" applyFont="1" applyFill="1" applyBorder="1" applyAlignment="1">
      <alignment vertical="center"/>
    </xf>
    <xf numFmtId="0" fontId="8" fillId="2" borderId="4" xfId="1" applyFont="1" applyFill="1" applyBorder="1" applyAlignment="1">
      <alignment horizontal="center" vertical="center" wrapText="1"/>
    </xf>
    <xf numFmtId="0" fontId="8" fillId="2" borderId="0" xfId="1" applyFont="1" applyFill="1" applyAlignment="1">
      <alignment horizontal="center" vertical="center" wrapText="1"/>
    </xf>
    <xf numFmtId="0" fontId="6" fillId="2" borderId="5" xfId="1" applyFont="1" applyFill="1" applyBorder="1" applyAlignment="1">
      <alignment horizontal="right" vertical="center"/>
    </xf>
    <xf numFmtId="0" fontId="9" fillId="2" borderId="0" xfId="1" applyFont="1" applyFill="1" applyAlignment="1">
      <alignment wrapText="1"/>
    </xf>
    <xf numFmtId="0" fontId="2" fillId="2" borderId="1" xfId="1" applyFont="1" applyFill="1" applyBorder="1" applyAlignment="1">
      <alignment vertical="center"/>
    </xf>
    <xf numFmtId="0" fontId="2" fillId="2" borderId="2" xfId="1" applyFont="1" applyFill="1" applyBorder="1" applyAlignment="1">
      <alignment vertical="center"/>
    </xf>
    <xf numFmtId="0" fontId="4" fillId="2" borderId="4" xfId="1" applyFont="1" applyFill="1" applyBorder="1" applyAlignment="1">
      <alignment horizontal="center" vertical="center"/>
    </xf>
    <xf numFmtId="0" fontId="4" fillId="2" borderId="0" xfId="1" applyFont="1" applyFill="1" applyAlignment="1">
      <alignment horizontal="center" vertical="center"/>
    </xf>
    <xf numFmtId="0" fontId="4" fillId="2" borderId="5" xfId="1" applyFont="1" applyFill="1" applyBorder="1" applyAlignment="1">
      <alignment horizontal="center" vertical="center"/>
    </xf>
    <xf numFmtId="0" fontId="5" fillId="2" borderId="4" xfId="1" applyFont="1" applyFill="1" applyBorder="1" applyAlignment="1">
      <alignment vertical="center" wrapText="1"/>
    </xf>
    <xf numFmtId="0" fontId="5" fillId="2" borderId="0" xfId="1" applyFont="1" applyFill="1" applyAlignment="1">
      <alignment vertical="center" wrapText="1"/>
    </xf>
    <xf numFmtId="14" fontId="5" fillId="3" borderId="6" xfId="1" applyNumberFormat="1" applyFont="1" applyFill="1" applyBorder="1" applyAlignment="1" applyProtection="1">
      <alignment horizontal="center" vertical="center"/>
      <protection locked="0"/>
    </xf>
    <xf numFmtId="14" fontId="5" fillId="3" borderId="7" xfId="1" applyNumberFormat="1" applyFont="1" applyFill="1" applyBorder="1" applyAlignment="1" applyProtection="1">
      <alignment horizontal="center" vertical="center"/>
      <protection locked="0"/>
    </xf>
    <xf numFmtId="0" fontId="5" fillId="0" borderId="4" xfId="1" applyFont="1" applyBorder="1" applyAlignment="1">
      <alignment horizontal="center" vertical="center" wrapText="1"/>
    </xf>
    <xf numFmtId="0" fontId="5" fillId="0" borderId="0" xfId="1" applyFont="1" applyAlignment="1">
      <alignment horizontal="center" vertical="center" wrapText="1"/>
    </xf>
    <xf numFmtId="0" fontId="5" fillId="0" borderId="5" xfId="1" applyFont="1" applyBorder="1" applyAlignment="1">
      <alignment horizontal="center" vertical="center" wrapText="1"/>
    </xf>
    <xf numFmtId="0" fontId="9" fillId="2" borderId="4" xfId="1" applyFont="1" applyFill="1" applyBorder="1" applyAlignment="1">
      <alignment wrapText="1"/>
    </xf>
    <xf numFmtId="0" fontId="17" fillId="9" borderId="12" xfId="0" applyFont="1" applyFill="1" applyBorder="1" applyAlignment="1" applyProtection="1">
      <alignment horizontal="left" vertical="center" wrapText="1"/>
      <protection locked="0"/>
    </xf>
    <xf numFmtId="0" fontId="18" fillId="9" borderId="12" xfId="0" applyFont="1" applyFill="1" applyBorder="1" applyAlignment="1" applyProtection="1">
      <alignment vertical="center"/>
      <protection locked="0"/>
    </xf>
    <xf numFmtId="0" fontId="6" fillId="0" borderId="12" xfId="0" applyFont="1" applyBorder="1" applyAlignment="1">
      <alignment horizontal="left" vertical="center" wrapText="1"/>
    </xf>
    <xf numFmtId="0" fontId="6" fillId="10" borderId="12" xfId="0" applyFont="1" applyFill="1" applyBorder="1" applyAlignment="1">
      <alignment horizontal="left" vertical="center" wrapText="1"/>
    </xf>
    <xf numFmtId="0" fontId="6" fillId="0" borderId="12" xfId="0" applyFont="1" applyBorder="1" applyAlignment="1" applyProtection="1">
      <alignment horizontal="left" vertical="center" wrapText="1"/>
      <protection locked="0"/>
    </xf>
    <xf numFmtId="0" fontId="6" fillId="0" borderId="12" xfId="0" applyFont="1" applyBorder="1" applyAlignment="1">
      <alignment horizontal="left" vertical="center" wrapText="1" indent="1"/>
    </xf>
    <xf numFmtId="0" fontId="5" fillId="0" borderId="12" xfId="0" applyFont="1" applyBorder="1" applyAlignment="1">
      <alignment horizontal="left" vertical="center" wrapText="1"/>
    </xf>
    <xf numFmtId="0" fontId="21" fillId="10" borderId="12"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17" fillId="9" borderId="12" xfId="0" applyFont="1" applyFill="1" applyBorder="1" applyAlignment="1">
      <alignment horizontal="left" vertical="center" wrapText="1"/>
    </xf>
    <xf numFmtId="0" fontId="18" fillId="9" borderId="12" xfId="0" applyFont="1" applyFill="1" applyBorder="1" applyAlignment="1">
      <alignment vertical="center"/>
    </xf>
    <xf numFmtId="0" fontId="6" fillId="0" borderId="12" xfId="0" applyFont="1" applyBorder="1" applyAlignment="1">
      <alignment horizontal="left" vertical="center" wrapText="1" indent="2"/>
    </xf>
    <xf numFmtId="0" fontId="12" fillId="0" borderId="0" xfId="0" applyFont="1" applyAlignment="1">
      <alignment horizontal="center" vertical="center" wrapText="1"/>
    </xf>
    <xf numFmtId="0" fontId="0" fillId="0" borderId="0" xfId="0" applyAlignment="1">
      <alignment horizontal="center" vertical="center" wrapText="1"/>
    </xf>
    <xf numFmtId="0" fontId="13"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4" fillId="0" borderId="0" xfId="0" applyFont="1" applyAlignment="1">
      <alignment horizontal="right" vertical="top" wrapText="1"/>
    </xf>
    <xf numFmtId="0" fontId="0" fillId="0" borderId="0" xfId="0"/>
    <xf numFmtId="0" fontId="13" fillId="7" borderId="6" xfId="0" applyFont="1" applyFill="1"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0" xfId="0" applyBorder="1" applyProtection="1">
      <protection locked="0"/>
    </xf>
    <xf numFmtId="0" fontId="5" fillId="8" borderId="12" xfId="0" applyFont="1" applyFill="1" applyBorder="1" applyAlignment="1">
      <alignment horizontal="center" vertical="center" wrapText="1"/>
    </xf>
    <xf numFmtId="0" fontId="0" fillId="0" borderId="12" xfId="0" applyBorder="1" applyAlignment="1">
      <alignment horizontal="center" vertical="center" wrapText="1"/>
    </xf>
    <xf numFmtId="0" fontId="16" fillId="8" borderId="12" xfId="0" applyFont="1" applyFill="1" applyBorder="1" applyAlignment="1">
      <alignment horizontal="center" vertical="center"/>
    </xf>
    <xf numFmtId="0" fontId="0" fillId="0" borderId="12" xfId="0" applyBorder="1" applyAlignment="1">
      <alignment horizontal="center" vertical="center"/>
    </xf>
    <xf numFmtId="0" fontId="14" fillId="9" borderId="12" xfId="0" applyFont="1" applyFill="1" applyBorder="1" applyAlignment="1">
      <alignment horizontal="left" vertical="center" wrapText="1"/>
    </xf>
    <xf numFmtId="0" fontId="0" fillId="0" borderId="12" xfId="0" applyBorder="1"/>
    <xf numFmtId="0" fontId="18" fillId="9" borderId="12" xfId="0" applyFont="1" applyFill="1" applyBorder="1" applyAlignment="1">
      <alignment horizontal="left" vertical="center" wrapText="1"/>
    </xf>
    <xf numFmtId="0" fontId="6" fillId="10" borderId="12" xfId="0" applyFont="1" applyFill="1" applyBorder="1" applyAlignment="1">
      <alignment horizontal="left" vertical="center" wrapText="1" indent="1"/>
    </xf>
    <xf numFmtId="0" fontId="14" fillId="0" borderId="12" xfId="0" applyFont="1" applyBorder="1" applyAlignment="1">
      <alignment horizontal="left" vertical="center" wrapText="1"/>
    </xf>
    <xf numFmtId="0" fontId="22" fillId="10" borderId="12" xfId="0" applyFont="1" applyFill="1" applyBorder="1" applyAlignment="1">
      <alignment horizontal="left" vertical="center" wrapText="1"/>
    </xf>
    <xf numFmtId="0" fontId="17" fillId="9" borderId="12" xfId="0" applyFont="1" applyFill="1" applyBorder="1" applyAlignment="1">
      <alignment vertical="center" wrapText="1"/>
    </xf>
    <xf numFmtId="0" fontId="0" fillId="0" borderId="12" xfId="0" applyBorder="1" applyAlignment="1">
      <alignment horizontal="left" vertical="center" wrapText="1"/>
    </xf>
    <xf numFmtId="0" fontId="13" fillId="10" borderId="12" xfId="0" applyFont="1" applyFill="1" applyBorder="1" applyAlignment="1">
      <alignment horizontal="left" vertical="center" wrapText="1"/>
    </xf>
    <xf numFmtId="0" fontId="0" fillId="10" borderId="12" xfId="0" applyFill="1" applyBorder="1" applyAlignment="1">
      <alignment horizontal="left" vertical="center" wrapText="1"/>
    </xf>
    <xf numFmtId="0" fontId="14" fillId="10" borderId="12" xfId="0" applyFont="1" applyFill="1" applyBorder="1" applyAlignment="1">
      <alignment horizontal="left" vertical="center" wrapText="1"/>
    </xf>
    <xf numFmtId="0" fontId="0" fillId="0" borderId="12" xfId="0" applyBorder="1" applyAlignment="1">
      <alignment horizontal="left" vertical="center" wrapText="1" indent="1"/>
    </xf>
    <xf numFmtId="0" fontId="13" fillId="0" borderId="12" xfId="0" applyFont="1" applyBorder="1" applyAlignment="1">
      <alignment horizontal="left" vertical="center" wrapText="1"/>
    </xf>
    <xf numFmtId="0" fontId="16" fillId="8" borderId="12" xfId="2" applyFont="1" applyFill="1" applyBorder="1" applyAlignment="1">
      <alignment horizontal="center" vertical="center"/>
    </xf>
    <xf numFmtId="0" fontId="12" fillId="0" borderId="0" xfId="2" applyFont="1" applyAlignment="1">
      <alignment horizontal="center" vertical="center" wrapText="1"/>
    </xf>
    <xf numFmtId="0" fontId="13" fillId="0" borderId="0" xfId="2" applyFont="1" applyAlignment="1" applyProtection="1">
      <alignment horizontal="center" vertical="top" wrapText="1"/>
      <protection locked="0"/>
    </xf>
    <xf numFmtId="0" fontId="14" fillId="0" borderId="0" xfId="2"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13" fillId="11" borderId="6" xfId="2" applyFont="1" applyFill="1" applyBorder="1" applyAlignment="1">
      <alignment vertical="center" wrapText="1"/>
    </xf>
    <xf numFmtId="0" fontId="0" fillId="0" borderId="10" xfId="0" applyBorder="1" applyAlignment="1">
      <alignment vertical="center" wrapText="1"/>
    </xf>
    <xf numFmtId="0" fontId="0" fillId="0" borderId="10" xfId="0" applyBorder="1"/>
    <xf numFmtId="0" fontId="5" fillId="8" borderId="12" xfId="2" applyFont="1" applyFill="1" applyBorder="1" applyAlignment="1">
      <alignment horizontal="center" vertical="center" wrapText="1"/>
    </xf>
    <xf numFmtId="3" fontId="16" fillId="8" borderId="12" xfId="2" applyNumberFormat="1" applyFont="1" applyFill="1" applyBorder="1" applyAlignment="1">
      <alignment horizontal="center" vertical="center" wrapText="1"/>
    </xf>
    <xf numFmtId="3" fontId="0" fillId="0" borderId="12" xfId="0" applyNumberFormat="1" applyBorder="1" applyAlignment="1">
      <alignment horizontal="center" vertical="center" wrapText="1"/>
    </xf>
    <xf numFmtId="0" fontId="5" fillId="10" borderId="22" xfId="0" applyFont="1" applyFill="1" applyBorder="1" applyAlignment="1">
      <alignment horizontal="left" vertical="center" wrapText="1"/>
    </xf>
    <xf numFmtId="0" fontId="6" fillId="0" borderId="21" xfId="0" applyFont="1" applyBorder="1" applyAlignment="1">
      <alignment horizontal="left" vertical="center" wrapText="1"/>
    </xf>
    <xf numFmtId="0" fontId="5" fillId="0" borderId="21" xfId="0" applyFont="1" applyBorder="1" applyAlignment="1">
      <alignment horizontal="left" vertical="center" wrapText="1"/>
    </xf>
    <xf numFmtId="0" fontId="5" fillId="10" borderId="21" xfId="0" applyFont="1" applyFill="1" applyBorder="1" applyAlignment="1">
      <alignment horizontal="left" vertical="center" wrapText="1"/>
    </xf>
    <xf numFmtId="0" fontId="0" fillId="0" borderId="0" xfId="0" applyAlignment="1">
      <alignment horizontal="center" wrapText="1"/>
    </xf>
    <xf numFmtId="0" fontId="14" fillId="0" borderId="0" xfId="2" applyAlignment="1">
      <alignment horizontal="right" vertical="top" wrapText="1"/>
    </xf>
    <xf numFmtId="0" fontId="14" fillId="0" borderId="0" xfId="0" applyFont="1" applyAlignment="1">
      <alignment horizontal="right"/>
    </xf>
    <xf numFmtId="0" fontId="16" fillId="7" borderId="6" xfId="2" applyFont="1" applyFill="1" applyBorder="1" applyAlignment="1" applyProtection="1">
      <alignment vertical="center" wrapText="1"/>
      <protection locked="0"/>
    </xf>
    <xf numFmtId="0" fontId="5" fillId="8" borderId="13" xfId="2"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16" fillId="8" borderId="17" xfId="2"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6" fillId="10" borderId="21" xfId="0" applyFont="1" applyFill="1" applyBorder="1" applyAlignment="1">
      <alignment horizontal="left" vertical="center" wrapText="1"/>
    </xf>
    <xf numFmtId="0" fontId="0" fillId="0" borderId="0" xfId="0" applyAlignment="1">
      <alignment horizontal="right"/>
    </xf>
    <xf numFmtId="0" fontId="16" fillId="10" borderId="31" xfId="0" applyFont="1" applyFill="1" applyBorder="1" applyAlignment="1">
      <alignment horizontal="left" vertical="center" wrapText="1"/>
    </xf>
    <xf numFmtId="0" fontId="19" fillId="0" borderId="30" xfId="0" applyFont="1" applyBorder="1" applyAlignment="1">
      <alignment horizontal="left" vertical="center" wrapText="1"/>
    </xf>
    <xf numFmtId="0" fontId="16" fillId="10"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27" fillId="12" borderId="29" xfId="0" applyFont="1" applyFill="1" applyBorder="1" applyAlignment="1">
      <alignment horizontal="left" vertical="center"/>
    </xf>
    <xf numFmtId="0" fontId="19" fillId="0" borderId="29" xfId="0" applyFont="1" applyBorder="1"/>
    <xf numFmtId="0" fontId="12" fillId="0" borderId="0" xfId="3" applyFont="1" applyAlignment="1">
      <alignment horizontal="center" vertical="center" wrapText="1"/>
    </xf>
    <xf numFmtId="0" fontId="14" fillId="0" borderId="0" xfId="2" applyAlignment="1">
      <alignment horizontal="center" vertical="center" wrapText="1"/>
    </xf>
    <xf numFmtId="0" fontId="13" fillId="0" borderId="0" xfId="3" applyFont="1" applyAlignment="1">
      <alignment horizontal="center" vertical="center"/>
    </xf>
    <xf numFmtId="0" fontId="25" fillId="8" borderId="13" xfId="0" applyFont="1" applyFill="1" applyBorder="1" applyAlignment="1">
      <alignment horizontal="center" vertical="center" wrapText="1"/>
    </xf>
    <xf numFmtId="0" fontId="0" fillId="0" borderId="24" xfId="0" applyBorder="1" applyAlignment="1">
      <alignment horizontal="center" vertical="center" wrapText="1"/>
    </xf>
    <xf numFmtId="49" fontId="25" fillId="8" borderId="27" xfId="0" applyNumberFormat="1" applyFont="1" applyFill="1" applyBorder="1" applyAlignment="1">
      <alignment horizontal="center" vertical="center" wrapText="1"/>
    </xf>
    <xf numFmtId="49" fontId="25" fillId="8" borderId="28" xfId="0" applyNumberFormat="1" applyFont="1" applyFill="1" applyBorder="1" applyAlignment="1">
      <alignment horizontal="center" vertical="center" wrapText="1"/>
    </xf>
    <xf numFmtId="0" fontId="28" fillId="12" borderId="29" xfId="0" applyFont="1" applyFill="1" applyBorder="1" applyAlignment="1">
      <alignment vertical="center"/>
    </xf>
    <xf numFmtId="0" fontId="14" fillId="0" borderId="0" xfId="0" applyFont="1" applyAlignment="1">
      <alignment horizontal="justify" vertical="top" wrapText="1"/>
    </xf>
  </cellXfs>
  <cellStyles count="4">
    <cellStyle name="Normal" xfId="0" builtinId="0"/>
    <cellStyle name="Normal 2" xfId="2" xr:uid="{3A164F1D-FEA8-41A9-A649-C428AF2969D0}"/>
    <cellStyle name="Normal 3" xfId="1" xr:uid="{94B2C8E8-ECFD-430D-B9F3-B4C4CE2F0D38}"/>
    <cellStyle name="Style 1" xfId="3" xr:uid="{DEB51884-0524-4690-B4EA-53E53D8B97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illable="true" name="TFI-IZD-AIF">
        <xsd:complexType>
          <xsd:sequence minOccurs="0">
            <xsd:element minOccurs="0" nillable="true" name="Izvjesce" form="unqualified">
              <xsd:complexType>
                <xsd:sequence minOccurs="0">
                  <xsd:element minOccurs="0" nillable="true" type="xsd:string" name="AtribIzv" form="unqualified"/>
                  <xsd:element minOccurs="0" nillable="true" type="xsd:integer" name="Godina" form="unqualified"/>
                  <xsd:element minOccurs="0" nillable="true" type="xsd:integer" name="Period" form="unqualified"/>
                  <xsd:element minOccurs="0" nillable="true" type="xsd:integer" name="sif_ust" form="unqualified"/>
                </xsd:sequence>
              </xsd:complexType>
            </xsd:element>
            <xsd:element minOccurs="0" nillable="true" name="IFP-TFI-IZD-AIF-E_1000983" form="unqualified">
              <xsd:complexType>
                <xsd:sequence minOccurs="0">
                  <xsd:element minOccurs="0" nillable="true" type="xsd:integer" name="P1054048" form="unqualified"/>
                  <xsd:element minOccurs="0" nillable="true" type="xsd:integer" name="P1054049" form="unqualified"/>
                  <xsd:element minOccurs="0" nillable="true" type="xsd:integer" name="P1054050" form="unqualified"/>
                  <xsd:element minOccurs="0" nillable="true" type="xsd:integer" name="P1054051" form="unqualified"/>
                  <xsd:element minOccurs="0" nillable="true" type="xsd:integer" name="P1054052" form="unqualified"/>
                  <xsd:element minOccurs="0" nillable="true" type="xsd:integer" name="P1054053" form="unqualified"/>
                  <xsd:element minOccurs="0" nillable="true" type="xsd:integer" name="P1054054" form="unqualified"/>
                  <xsd:element minOccurs="0" nillable="true" type="xsd:integer" name="P1054055" form="unqualified"/>
                  <xsd:element minOccurs="0" nillable="true" type="xsd:integer" name="P1054056" form="unqualified"/>
                  <xsd:element minOccurs="0" nillable="true" type="xsd:integer" name="P1054057" form="unqualified"/>
                  <xsd:element minOccurs="0" nillable="true" type="xsd:integer" name="P1054058" form="unqualified"/>
                  <xsd:element minOccurs="0" nillable="true" type="xsd:integer" name="P1054059" form="unqualified"/>
                  <xsd:element minOccurs="0" nillable="true" type="xsd:integer" name="P1054060" form="unqualified"/>
                  <xsd:element minOccurs="0" nillable="true" type="xsd:integer" name="P1054061" form="unqualified"/>
                  <xsd:element minOccurs="0" nillable="true" type="xsd:integer" name="P1054062" form="unqualified"/>
                  <xsd:element minOccurs="0" nillable="true" type="xsd:integer" name="P1054063" form="unqualified"/>
                  <xsd:element minOccurs="0" nillable="true" type="xsd:integer" name="P1054064" form="unqualified"/>
                  <xsd:element minOccurs="0" nillable="true" type="xsd:integer" name="P1054065" form="unqualified"/>
                  <xsd:element minOccurs="0" nillable="true" type="xsd:integer" name="P1054066" form="unqualified"/>
                  <xsd:element minOccurs="0" nillable="true" type="xsd:integer" name="P1054067" form="unqualified"/>
                  <xsd:element minOccurs="0" nillable="true" type="xsd:integer" name="P1054068" form="unqualified"/>
                  <xsd:element minOccurs="0" nillable="true" type="xsd:integer" name="P1054069" form="unqualified"/>
                  <xsd:element minOccurs="0" nillable="true" type="xsd:integer" name="P1054070" form="unqualified"/>
                  <xsd:element minOccurs="0" nillable="true" type="xsd:integer" name="P1054071" form="unqualified"/>
                  <xsd:element minOccurs="0" nillable="true" type="xsd:integer" name="P1054072" form="unqualified"/>
                  <xsd:element minOccurs="0" nillable="true" type="xsd:integer" name="P1054073" form="unqualified"/>
                  <xsd:element minOccurs="0" nillable="true" type="xsd:integer" name="P1054074" form="unqualified"/>
                  <xsd:element minOccurs="0" nillable="true" type="xsd:integer" name="P1054075" form="unqualified"/>
                  <xsd:element minOccurs="0" nillable="true" type="xsd:integer" name="P1054076" form="unqualified"/>
                  <xsd:element minOccurs="0" nillable="true" type="xsd:integer" name="P1054077" form="unqualified"/>
                  <xsd:element minOccurs="0" nillable="true" type="xsd:integer" name="P1054078" form="unqualified"/>
                  <xsd:element minOccurs="0" nillable="true" type="xsd:integer" name="P1054079" form="unqualified"/>
                  <xsd:element minOccurs="0" nillable="true" type="xsd:integer" name="P1054080" form="unqualified"/>
                  <xsd:element minOccurs="0" nillable="true" type="xsd:integer" name="P1054081" form="unqualified"/>
                  <xsd:element minOccurs="0" nillable="true" type="xsd:integer" name="P1054082" form="unqualified"/>
                  <xsd:element minOccurs="0" nillable="true" type="xsd:integer" name="P1054083" form="unqualified"/>
                  <xsd:element minOccurs="0" nillable="true" type="xsd:integer" name="P1054583" form="unqualified"/>
                  <xsd:element minOccurs="0" nillable="true" type="xsd:integer" name="P1054584" form="unqualified"/>
                  <xsd:element minOccurs="0" nillable="true" type="xsd:integer" name="P1054585" form="unqualified"/>
                  <xsd:element minOccurs="0" nillable="true" type="xsd:integer" name="P1054586" form="unqualified"/>
                  <xsd:element minOccurs="0" nillable="true" type="xsd:integer" name="P1054587" form="unqualified"/>
                  <xsd:element minOccurs="0" nillable="true" type="xsd:integer" name="P1054588" form="unqualified"/>
                  <xsd:element minOccurs="0" nillable="true" type="xsd:integer" name="P1054589" form="unqualified"/>
                  <xsd:element minOccurs="0" nillable="true" type="xsd:integer" name="P1054590" form="unqualified"/>
                  <xsd:element minOccurs="0" nillable="true" type="xsd:integer" name="P1054591" form="unqualified"/>
                  <xsd:element minOccurs="0" nillable="true" type="xsd:integer" name="P1054592" form="unqualified"/>
                  <xsd:element minOccurs="0" nillable="true" type="xsd:integer" name="P1054593" form="unqualified"/>
                  <xsd:element minOccurs="0" nillable="true" type="xsd:integer" name="P1054594" form="unqualified"/>
                  <xsd:element minOccurs="0" nillable="true" type="xsd:integer" name="P1054595" form="unqualified"/>
                  <xsd:element minOccurs="0" nillable="true" type="xsd:integer" name="P1054596" form="unqualified"/>
                  <xsd:element minOccurs="0" nillable="true" type="xsd:integer" name="P1054597" form="unqualified"/>
                  <xsd:element minOccurs="0" nillable="true" type="xsd:integer" name="P1054598" form="unqualified"/>
                  <xsd:element minOccurs="0" nillable="true" type="xsd:integer" name="P1054599" form="unqualified"/>
                  <xsd:element minOccurs="0" nillable="true" type="xsd:integer" name="P1054600" form="unqualified"/>
                  <xsd:element minOccurs="0" nillable="true" type="xsd:integer" name="P1054601" form="unqualified"/>
                  <xsd:element minOccurs="0" nillable="true" type="xsd:integer" name="P1054602" form="unqualified"/>
                  <xsd:element minOccurs="0" nillable="true" type="xsd:integer" name="P1054603" form="unqualified"/>
                  <xsd:element minOccurs="0" nillable="true" type="xsd:integer" name="P1054604" form="unqualified"/>
                  <xsd:element minOccurs="0" nillable="true" type="xsd:integer" name="P1054605" form="unqualified"/>
                  <xsd:element minOccurs="0" nillable="true" type="xsd:integer" name="P1054606" form="unqualified"/>
                  <xsd:element minOccurs="0" nillable="true" type="xsd:integer" name="P1054607" form="unqualified"/>
                  <xsd:element minOccurs="0" nillable="true" type="xsd:integer" name="P1054608" form="unqualified"/>
                  <xsd:element minOccurs="0" nillable="true" type="xsd:integer" name="P1054609" form="unqualified"/>
                  <xsd:element minOccurs="0" nillable="true" type="xsd:integer" name="P1054610" form="unqualified"/>
                  <xsd:element minOccurs="0" nillable="true" type="xsd:integer" name="P1054611" form="unqualified"/>
                  <xsd:element minOccurs="0" nillable="true" type="xsd:integer" name="P1054612" form="unqualified"/>
                  <xsd:element minOccurs="0" nillable="true" type="xsd:integer" name="P1054613" form="unqualified"/>
                  <xsd:element minOccurs="0" nillable="true" type="xsd:integer" name="P1054614" form="unqualified"/>
                  <xsd:element minOccurs="0" nillable="true" type="xsd:integer" name="P1054615" form="unqualified"/>
                  <xsd:element minOccurs="0" nillable="true" type="xsd:integer" name="P1054616" form="unqualified"/>
                  <xsd:element minOccurs="0" nillable="true" type="xsd:integer" name="P1054617" form="unqualified"/>
                  <xsd:element minOccurs="0" nillable="true" type="xsd:integer" name="P1054618" form="unqualified"/>
                  <xsd:element minOccurs="0" nillable="true" type="xsd:integer" name="P1054619" form="unqualified"/>
                  <xsd:element minOccurs="0" nillable="true" type="xsd:integer" name="P1054620" form="unqualified"/>
                  <xsd:element minOccurs="0" nillable="true" type="xsd:integer" name="P1054621" form="unqualified"/>
                  <xsd:element minOccurs="0" nillable="true" type="xsd:integer" name="P1054622" form="unqualified"/>
                  <xsd:element minOccurs="0" nillable="true" type="xsd:integer" name="P1054623" form="unqualified"/>
                  <xsd:element minOccurs="0" nillable="true" type="xsd:integer" name="P1054624" form="unqualified"/>
                  <xsd:element minOccurs="0" nillable="true" type="xsd:integer" name="P1054625" form="unqualified"/>
                  <xsd:element minOccurs="0" nillable="true" type="xsd:integer" name="P1054626" form="unqualified"/>
                  <xsd:element minOccurs="0" nillable="true" type="xsd:integer" name="P1054627" form="unqualified"/>
                  <xsd:element minOccurs="0" nillable="true" type="xsd:integer" name="P1054628" form="unqualified"/>
                  <xsd:element minOccurs="0" nillable="true" type="xsd:integer" name="P1054629" form="unqualified"/>
                  <xsd:element minOccurs="0" nillable="true" type="xsd:integer" name="P1054630" form="unqualified"/>
                  <xsd:element minOccurs="0" nillable="true" type="xsd:integer" name="P1054631" form="unqualified"/>
                  <xsd:element minOccurs="0" nillable="true" type="xsd:integer" name="P1054632" form="unqualified"/>
                  <xsd:element minOccurs="0" nillable="true" type="xsd:integer" name="P1054633" form="unqualified"/>
                  <xsd:element minOccurs="0" nillable="true" type="xsd:integer" name="P1054634" form="unqualified"/>
                  <xsd:element minOccurs="0" nillable="true" type="xsd:integer" name="P1054635" form="unqualified"/>
                  <xsd:element minOccurs="0" nillable="true" type="xsd:integer" name="P1054636" form="unqualified"/>
                  <xsd:element minOccurs="0" nillable="true" type="xsd:integer" name="P1054637" form="unqualified"/>
                  <xsd:element minOccurs="0" nillable="true" type="xsd:integer" name="P1054638" form="unqualified"/>
                  <xsd:element minOccurs="0" nillable="true" type="xsd:integer" name="P1054639" form="unqualified"/>
                  <xsd:element minOccurs="0" nillable="true" type="xsd:integer" name="P1054640" form="unqualified"/>
                  <xsd:element minOccurs="0" nillable="true" type="xsd:integer" name="P1054641" form="unqualified"/>
                  <xsd:element minOccurs="0" nillable="true" type="xsd:integer" name="P1054642" form="unqualified"/>
                  <xsd:element minOccurs="0" nillable="true" type="xsd:integer" name="P1054643" form="unqualified"/>
                  <xsd:element minOccurs="0" nillable="true" type="xsd:integer" name="P1054644" form="unqualified"/>
                  <xsd:element minOccurs="0" nillable="true" type="xsd:integer" name="P1054645" form="unqualified"/>
                  <xsd:element minOccurs="0" nillable="true" type="xsd:integer" name="P1054646" form="unqualified"/>
                  <xsd:element minOccurs="0" nillable="true" type="xsd:integer" name="P1054647" form="unqualified"/>
                  <xsd:element minOccurs="0" nillable="true" type="xsd:integer" name="P1054648" form="unqualified"/>
                  <xsd:element minOccurs="0" nillable="true" type="xsd:integer" name="P1054649" form="unqualified"/>
                  <xsd:element minOccurs="0" nillable="true" type="xsd:integer" name="P1054650" form="unqualified"/>
                  <xsd:element minOccurs="0" nillable="true" type="xsd:integer" name="P1054651" form="unqualified"/>
                  <xsd:element minOccurs="0" nillable="true" type="xsd:integer" name="P1054652" form="unqualified"/>
                  <xsd:element minOccurs="0" nillable="true" type="xsd:integer" name="P1054653" form="unqualified"/>
                  <xsd:element minOccurs="0" nillable="true" type="xsd:integer" name="P1054654" form="unqualified"/>
                  <xsd:element minOccurs="0" nillable="true" type="xsd:integer" name="P1054655" form="unqualified"/>
                  <xsd:element minOccurs="0" nillable="true" type="xsd:integer" name="P1054656" form="unqualified"/>
                  <xsd:element minOccurs="0" nillable="true" type="xsd:integer" name="P1054657" form="unqualified"/>
                  <xsd:element minOccurs="0" nillable="true" type="xsd:integer" name="P1054658" form="unqualified"/>
                  <xsd:element minOccurs="0" nillable="true" type="xsd:integer" name="P1054659" form="unqualified"/>
                  <xsd:element minOccurs="0" nillable="true" type="xsd:integer" name="P1054660" form="unqualified"/>
                  <xsd:element minOccurs="0" nillable="true" type="xsd:integer" name="P1054661" form="unqualified"/>
                  <xsd:element minOccurs="0" nillable="true" type="xsd:integer" name="P1054662" form="unqualified"/>
                  <xsd:element minOccurs="0" nillable="true" type="xsd:integer" name="P1054663" form="unqualified"/>
                  <xsd:element minOccurs="0" nillable="true" type="xsd:integer" name="P1054664" form="unqualified"/>
                </xsd:sequence>
              </xsd:complexType>
            </xsd:element>
            <xsd:element minOccurs="0" nillable="true" name="ISD-TFI-AIF-E_1000984" form="unqualified">
              <xsd:complexType>
                <xsd:sequence minOccurs="0">
                  <xsd:element minOccurs="0" nillable="true" type="xsd:integer" name="P1076027" form="unqualified"/>
                  <xsd:element minOccurs="0" nillable="true" type="xsd:integer" name="P1076028" form="unqualified"/>
                  <xsd:element minOccurs="0" nillable="true" type="xsd:integer" name="P1076029" form="unqualified"/>
                  <xsd:element minOccurs="0" nillable="true" type="xsd:integer" name="P1076030" form="unqualified"/>
                  <xsd:element minOccurs="0" nillable="true" type="xsd:integer" name="P1076031" form="unqualified"/>
                  <xsd:element minOccurs="0" nillable="true" type="xsd:integer" name="P1076033" form="unqualified"/>
                  <xsd:element minOccurs="0" nillable="true" type="xsd:integer" name="P1076034" form="unqualified"/>
                  <xsd:element minOccurs="0" nillable="true" type="xsd:integer" name="P1076035" form="unqualified"/>
                  <xsd:element minOccurs="0" nillable="true" type="xsd:integer" name="P1076036" form="unqualified"/>
                  <xsd:element minOccurs="0" nillable="true" type="xsd:integer" name="P1076037" form="unqualified"/>
                  <xsd:element minOccurs="0" nillable="true" type="xsd:integer" name="P1076038" form="unqualified"/>
                  <xsd:element minOccurs="0" nillable="true" type="xsd:integer" name="P1076040" form="unqualified"/>
                  <xsd:element minOccurs="0" nillable="true" type="xsd:integer" name="P1076042" form="unqualified"/>
                  <xsd:element minOccurs="0" nillable="true" type="xsd:integer" name="P1076044" form="unqualified"/>
                  <xsd:element minOccurs="0" nillable="true" type="xsd:integer" name="P1076045" form="unqualified"/>
                  <xsd:element minOccurs="0" nillable="true" type="xsd:integer" name="P1076047" form="unqualified"/>
                  <xsd:element minOccurs="0" nillable="true" type="xsd:integer" name="P1076049" form="unqualified"/>
                  <xsd:element minOccurs="0" nillable="true" type="xsd:integer" name="P1076050" form="unqualified"/>
                  <xsd:element minOccurs="0" nillable="true" type="xsd:integer" name="P1076051" form="unqualified"/>
                  <xsd:element minOccurs="0" nillable="true" type="xsd:integer" name="P1076053" form="unqualified"/>
                  <xsd:element minOccurs="0" nillable="true" type="xsd:integer" name="P1076054" form="unqualified"/>
                  <xsd:element minOccurs="0" nillable="true" type="xsd:integer" name="P1076055" form="unqualified"/>
                  <xsd:element minOccurs="0" nillable="true" type="xsd:integer" name="P1076057" form="unqualified"/>
                  <xsd:element minOccurs="0" nillable="true" type="xsd:integer" name="P1076059" form="unqualified"/>
                  <xsd:element minOccurs="0" nillable="true" type="xsd:integer" name="P1076061" form="unqualified"/>
                  <xsd:element minOccurs="0" nillable="true" type="xsd:integer" name="P1076063" form="unqualified"/>
                  <xsd:element minOccurs="0" nillable="true" type="xsd:integer" name="P1076065" form="unqualified"/>
                  <xsd:element minOccurs="0" nillable="true" type="xsd:integer" name="P1076067" form="unqualified"/>
                  <xsd:element minOccurs="0" nillable="true" type="xsd:integer" name="P1076068" form="unqualified"/>
                  <xsd:element minOccurs="0" nillable="true" type="xsd:integer" name="P1076070" form="unqualified"/>
                  <xsd:element minOccurs="0" nillable="true" type="xsd:integer" name="P1076072" form="unqualified"/>
                  <xsd:element minOccurs="0" nillable="true" type="xsd:integer" name="P1076074" form="unqualified"/>
                  <xsd:element minOccurs="0" nillable="true" type="xsd:integer" name="P1076075" form="unqualified"/>
                  <xsd:element minOccurs="0" nillable="true" type="xsd:integer" name="P1076077" form="unqualified"/>
                  <xsd:element minOccurs="0" nillable="true" type="xsd:integer" name="P1076079" form="unqualified"/>
                  <xsd:element minOccurs="0" nillable="true" type="xsd:integer" name="P1076081" form="unqualified"/>
                  <xsd:element minOccurs="0" nillable="true" type="xsd:integer" name="P1076083" form="unqualified"/>
                  <xsd:element minOccurs="0" nillable="true" type="xsd:integer" name="P1076085" form="unqualified"/>
                  <xsd:element minOccurs="0" nillable="true" type="xsd:integer" name="P1076086" form="unqualified"/>
                  <xsd:element minOccurs="0" nillable="true" type="xsd:integer" name="P1076088" form="unqualified"/>
                  <xsd:element minOccurs="0" nillable="true" type="xsd:integer" name="P1076097" form="unqualified"/>
                  <xsd:element minOccurs="0" nillable="true" type="xsd:integer" name="P1076099" form="unqualified"/>
                  <xsd:element minOccurs="0" nillable="true" type="xsd:integer" name="P1076100" form="unqualified"/>
                  <xsd:element minOccurs="0" nillable="true" type="xsd:integer" name="P1076102" form="unqualified"/>
                  <xsd:element minOccurs="0" nillable="true" type="xsd:integer" name="P1076104" form="unqualified"/>
                  <xsd:element minOccurs="0" nillable="true" type="xsd:integer" name="P1076106" form="unqualified"/>
                  <xsd:element minOccurs="0" nillable="true" type="xsd:integer" name="P1076108" form="unqualified"/>
                  <xsd:element minOccurs="0" nillable="true" type="xsd:integer" name="P1076110" form="unqualified"/>
                  <xsd:element minOccurs="0" nillable="true" type="xsd:integer" name="P1076112" form="unqualified"/>
                  <xsd:element minOccurs="0" nillable="true" type="xsd:integer" name="P1076114" form="unqualified"/>
                  <xsd:element minOccurs="0" nillable="true" type="xsd:integer" name="P1076116" form="unqualified"/>
                  <xsd:element minOccurs="0" nillable="true" type="xsd:integer" name="P1076118" form="unqualified"/>
                  <xsd:element minOccurs="0" nillable="true" type="xsd:integer" name="P1076119" form="unqualified"/>
                  <xsd:element minOccurs="0" nillable="true" type="xsd:integer" name="P1076120" form="unqualified"/>
                  <xsd:element minOccurs="0" nillable="true" type="xsd:integer" name="P1076123" form="unqualified"/>
                  <xsd:element minOccurs="0" nillable="true" type="xsd:integer" name="P1076124" form="unqualified"/>
                  <xsd:element minOccurs="0" nillable="true" type="xsd:integer" name="P1076125" form="unqualified"/>
                  <xsd:element minOccurs="0" nillable="true" type="xsd:integer" name="P1076127" form="unqualified"/>
                  <xsd:element minOccurs="0" nillable="true" type="xsd:integer" name="P1076129" form="unqualified"/>
                  <xsd:element minOccurs="0" nillable="true" type="xsd:integer" name="P1076131" form="unqualified"/>
                  <xsd:element minOccurs="0" nillable="true" type="xsd:integer" name="P1076133" form="unqualified"/>
                  <xsd:element minOccurs="0" nillable="true" type="xsd:integer" name="P1076135" form="unqualified"/>
                  <xsd:element minOccurs="0" nillable="true" type="xsd:integer" name="P1076137" form="unqualified"/>
                  <xsd:element minOccurs="0" nillable="true" type="xsd:integer" name="P1076139" form="unqualified"/>
                  <xsd:element minOccurs="0" nillable="true" type="xsd:integer" name="P1076141" form="unqualified"/>
                  <xsd:element minOccurs="0" nillable="true" type="xsd:integer" name="P1076143" form="unqualified"/>
                  <xsd:element minOccurs="0" nillable="true" type="xsd:integer" name="P1076145" form="unqualified"/>
                  <xsd:element minOccurs="0" nillable="true" type="xsd:integer" name="P1076146" form="unqualified"/>
                  <xsd:element minOccurs="0" nillable="true" type="xsd:integer" name="P1076148" form="unqualified"/>
                  <xsd:element minOccurs="0" nillable="true" type="xsd:integer" name="P1076149" form="unqualified"/>
                  <xsd:element minOccurs="0" nillable="true" type="xsd:integer" name="P1076151" form="unqualified"/>
                  <xsd:element minOccurs="0" nillable="true" type="xsd:integer" name="P1076153" form="unqualified"/>
                  <xsd:element minOccurs="0" nillable="true" type="xsd:integer" name="P1076155" form="unqualified"/>
                  <xsd:element minOccurs="0" nillable="true" type="xsd:integer" name="P1076157" form="unqualified"/>
                  <xsd:element minOccurs="0" nillable="true" type="xsd:integer" name="P1076159" form="unqualified"/>
                  <xsd:element minOccurs="0" nillable="true" type="xsd:integer" name="P1076160" form="unqualified"/>
                  <xsd:element minOccurs="0" nillable="true" type="xsd:integer" name="P1076161" form="unqualified"/>
                  <xsd:element minOccurs="0" nillable="true" type="xsd:integer" name="P1076163" form="unqualified"/>
                  <xsd:element minOccurs="0" nillable="true" type="xsd:integer" name="P1076165" form="unqualified"/>
                  <xsd:element minOccurs="0" nillable="true" type="xsd:integer" name="P1076167" form="unqualified"/>
                  <xsd:element minOccurs="0" nillable="true" type="xsd:integer" name="P1076169" form="unqualified"/>
                  <xsd:element minOccurs="0" nillable="true" type="xsd:integer" name="P1076171" form="unqualified"/>
                  <xsd:element minOccurs="0" nillable="true" type="xsd:integer" name="P1076172" form="unqualified"/>
                  <xsd:element minOccurs="0" nillable="true" type="xsd:integer" name="P1076174" form="unqualified"/>
                  <xsd:element minOccurs="0" nillable="true" type="xsd:integer" name="P1076176" form="unqualified"/>
                  <xsd:element minOccurs="0" nillable="true" type="xsd:integer" name="P1076177" form="unqualified"/>
                  <xsd:element minOccurs="0" nillable="true" type="xsd:integer" name="P1076179" form="unqualified"/>
                  <xsd:element minOccurs="0" nillable="true" type="xsd:integer" name="P1076181" form="unqualified"/>
                  <xsd:element minOccurs="0" nillable="true" type="xsd:integer" name="P1076183" form="unqualified"/>
                  <xsd:element minOccurs="0" nillable="true" type="xsd:integer" name="P1076184" form="unqualified"/>
                  <xsd:element minOccurs="0" nillable="true" type="xsd:integer" name="P1076185" form="unqualified"/>
                  <xsd:element minOccurs="0" nillable="true" type="xsd:integer" name="P1076186" form="unqualified"/>
                  <xsd:element minOccurs="0" nillable="true" type="xsd:integer" name="P1076187" form="unqualified"/>
                  <xsd:element minOccurs="0" nillable="true" type="xsd:integer" name="P1076188" form="unqualified"/>
                  <xsd:element minOccurs="0" nillable="true" type="xsd:integer" name="P1076189" form="unqualified"/>
                  <xsd:element minOccurs="0" nillable="true" type="xsd:integer" name="P1076190" form="unqualified"/>
                  <xsd:element minOccurs="0" nillable="true" type="xsd:integer" name="P1076191" form="unqualified"/>
                  <xsd:element minOccurs="0" nillable="true" type="xsd:integer" name="P1076192" form="unqualified"/>
                  <xsd:element minOccurs="0" nillable="true" type="xsd:integer" name="P1076193" form="unqualified"/>
                  <xsd:element minOccurs="0" nillable="true" type="xsd:integer" name="P1076194" form="unqualified"/>
                  <xsd:element minOccurs="0" nillable="true" type="xsd:integer" name="P1076195" form="unqualified"/>
                  <xsd:element minOccurs="0" nillable="true" type="xsd:integer" name="P1076196" form="unqualified"/>
                  <xsd:element minOccurs="0" nillable="true" type="xsd:integer" name="P1076197" form="unqualified"/>
                  <xsd:element minOccurs="0" nillable="true" type="xsd:integer" name="P1076198" form="unqualified"/>
                  <xsd:element minOccurs="0" nillable="true" type="xsd:integer" name="P1076199" form="unqualified"/>
                  <xsd:element minOccurs="0" nillable="true" type="xsd:integer" name="P1076200" form="unqualified"/>
                  <xsd:element minOccurs="0" nillable="true" type="xsd:integer" name="P1076201" form="unqualified"/>
                  <xsd:element minOccurs="0" nillable="true" type="xsd:integer" name="P1076202" form="unqualified"/>
                  <xsd:element minOccurs="0" nillable="true" type="xsd:integer" name="P1076203" form="unqualified"/>
                  <xsd:element minOccurs="0" nillable="true" type="xsd:integer" name="P1076204" form="unqualified"/>
                  <xsd:element minOccurs="0" nillable="true" type="xsd:integer" name="P1076205" form="unqualified"/>
                  <xsd:element minOccurs="0" nillable="true" type="xsd:integer" name="P1076206" form="unqualified"/>
                  <xsd:element minOccurs="0" nillable="true" type="xsd:integer" name="P1076207" form="unqualified"/>
                  <xsd:element minOccurs="0" nillable="true" type="xsd:integer" name="P1076208" form="unqualified"/>
                  <xsd:element minOccurs="0" nillable="true" type="xsd:integer" name="P1076209" form="unqualified"/>
                  <xsd:element minOccurs="0" nillable="true" type="xsd:integer" name="P1076210" form="unqualified"/>
                  <xsd:element minOccurs="0" nillable="true" type="xsd:integer" name="P1076211" form="unqualified"/>
                  <xsd:element minOccurs="0" nillable="true" type="xsd:integer" name="P1076212" form="unqualified"/>
                  <xsd:element minOccurs="0" nillable="true" type="xsd:integer" name="P1076213" form="unqualified"/>
                  <xsd:element minOccurs="0" nillable="true" type="xsd:integer" name="P1076214" form="unqualified"/>
                  <xsd:element minOccurs="0" nillable="true" type="xsd:integer" name="P1076215" form="unqualified"/>
                  <xsd:element minOccurs="0" nillable="true" type="xsd:integer" name="P1076216" form="unqualified"/>
                  <xsd:element minOccurs="0" nillable="true" type="xsd:integer" name="P1076217" form="unqualified"/>
                  <xsd:element minOccurs="0" nillable="true" type="xsd:integer" name="P1076218" form="unqualified"/>
                  <xsd:element minOccurs="0" nillable="true" type="xsd:integer" name="P1076219" form="unqualified"/>
                  <xsd:element minOccurs="0" nillable="true" type="xsd:integer" name="P1076220" form="unqualified"/>
                  <xsd:element minOccurs="0" nillable="true" type="xsd:integer" name="P1076221" form="unqualified"/>
                  <xsd:element minOccurs="0" nillable="true" type="xsd:integer" name="P1076222" form="unqualified"/>
                  <xsd:element minOccurs="0" nillable="true" type="xsd:integer" name="P1076223" form="unqualified"/>
                  <xsd:element minOccurs="0" nillable="true" type="xsd:integer" name="P1076224" form="unqualified"/>
                  <xsd:element minOccurs="0" nillable="true" type="xsd:integer" name="P1076225" form="unqualified"/>
                  <xsd:element minOccurs="0" nillable="true" type="xsd:integer" name="P1076226" form="unqualified"/>
                  <xsd:element minOccurs="0" nillable="true" type="xsd:integer" name="P1076227" form="unqualified"/>
                  <xsd:element minOccurs="0" nillable="true" type="xsd:integer" name="P1076228" form="unqualified"/>
                  <xsd:element minOccurs="0" nillable="true" type="xsd:integer" name="P1076229" form="unqualified"/>
                  <xsd:element minOccurs="0" nillable="true" type="xsd:integer" name="P1076230" form="unqualified"/>
                  <xsd:element minOccurs="0" nillable="true" type="xsd:integer" name="P1076231" form="unqualified"/>
                  <xsd:element minOccurs="0" nillable="true" type="xsd:integer" name="P1076232" form="unqualified"/>
                  <xsd:element minOccurs="0" nillable="true" type="xsd:integer" name="P1076233" form="unqualified"/>
                  <xsd:element minOccurs="0" nillable="true" type="xsd:integer" name="P1076235" form="unqualified"/>
                  <xsd:element minOccurs="0" nillable="true" type="xsd:integer" name="P1076237" form="unqualified"/>
                  <xsd:element minOccurs="0" nillable="true" type="xsd:integer" name="P1076238" form="unqualified"/>
                  <xsd:element minOccurs="0" nillable="true" type="xsd:integer" name="P1076239" form="unqualified"/>
                  <xsd:element minOccurs="0" nillable="true" type="xsd:integer" name="P1076241" form="unqualified"/>
                  <xsd:element minOccurs="0" nillable="true" type="xsd:integer" name="P1076242" form="unqualified"/>
                  <xsd:element minOccurs="0" nillable="true" type="xsd:integer" name="P1076244" form="unqualified"/>
                  <xsd:element minOccurs="0" nillable="true" type="xsd:integer" name="P1076246" form="unqualified"/>
                  <xsd:element minOccurs="0" nillable="true" type="xsd:integer" name="P1076248" form="unqualified"/>
                  <xsd:element minOccurs="0" nillable="true" type="xsd:integer" name="P1076250" form="unqualified"/>
                  <xsd:element minOccurs="0" nillable="true" type="xsd:integer" name="P1076252" form="unqualified"/>
                  <xsd:element minOccurs="0" nillable="true" type="xsd:integer" name="P1076254" form="unqualified"/>
                  <xsd:element minOccurs="0" nillable="true" type="xsd:integer" name="P1076256" form="unqualified"/>
                  <xsd:element minOccurs="0" nillable="true" type="xsd:integer" name="P1076258" form="unqualified"/>
                  <xsd:element minOccurs="0" nillable="true" type="xsd:integer" name="P1076260" form="unqualified"/>
                  <xsd:element minOccurs="0" nillable="true" type="xsd:integer" name="P1076261" form="unqualified"/>
                  <xsd:element minOccurs="0" nillable="true" type="xsd:integer" name="P1076263" form="unqualified"/>
                  <xsd:element minOccurs="0" nillable="true" type="xsd:integer" name="P1076265" form="unqualified"/>
                  <xsd:element minOccurs="0" nillable="true" type="xsd:integer" name="P1076266" form="unqualified"/>
                  <xsd:element minOccurs="0" nillable="true" type="xsd:integer" name="P1076267" form="unqualified"/>
                  <xsd:element minOccurs="0" nillable="true" type="xsd:integer" name="P1076268" form="unqualified"/>
                  <xsd:element minOccurs="0" nillable="true" type="xsd:integer" name="P1076269" form="unqualified"/>
                  <xsd:element minOccurs="0" nillable="true" type="xsd:integer" name="P1076270" form="unqualified"/>
                  <xsd:element minOccurs="0" nillable="true" type="xsd:integer" name="P1076271" form="unqualified"/>
                  <xsd:element minOccurs="0" nillable="true" type="xsd:integer" name="P1076272" form="unqualified"/>
                  <xsd:element minOccurs="0" nillable="true" type="xsd:integer" name="P1076273" form="unqualified"/>
                  <xsd:element minOccurs="0" nillable="true" type="xsd:integer" name="P1076275" form="unqualified"/>
                  <xsd:element minOccurs="0" nillable="true" type="xsd:integer" name="P1076277" form="unqualified"/>
                  <xsd:element minOccurs="0" nillable="true" type="xsd:integer" name="P1076279" form="unqualified"/>
                  <xsd:element minOccurs="0" nillable="true" type="xsd:integer" name="P1076290" form="unqualified"/>
                  <xsd:element minOccurs="0" nillable="true" type="xsd:integer" name="P1076292" form="unqualified"/>
                  <xsd:element minOccurs="0" nillable="true" type="xsd:integer" name="P1076294" form="unqualified"/>
                  <xsd:element minOccurs="0" nillable="true" type="xsd:integer" name="P1076296" form="unqualified"/>
                  <xsd:element minOccurs="0" nillable="true" type="xsd:integer" name="P1076298" form="unqualified"/>
                  <xsd:element minOccurs="0" nillable="true" type="xsd:integer" name="P1076300" form="unqualified"/>
                  <xsd:element minOccurs="0" nillable="true" type="xsd:integer" name="P1076302" form="unqualified"/>
                  <xsd:element minOccurs="0" nillable="true" type="xsd:integer" name="P1076304" form="unqualified"/>
                  <xsd:element minOccurs="0" nillable="true" type="xsd:integer" name="P1076305" form="unqualified"/>
                  <xsd:element minOccurs="0" nillable="true" type="xsd:integer" name="P1076306" form="unqualified"/>
                  <xsd:element minOccurs="0" nillable="true" type="xsd:integer" name="P1076307" form="unqualified"/>
                  <xsd:element minOccurs="0" nillable="true" type="xsd:integer" name="P1076308" form="unqualified"/>
                  <xsd:element minOccurs="0" nillable="true" type="xsd:integer" name="P1076309" form="unqualified"/>
                  <xsd:element minOccurs="0" nillable="true" type="xsd:integer" name="P1076310" form="unqualified"/>
                  <xsd:element minOccurs="0" nillable="true" type="xsd:integer" name="P1076311" form="unqualified"/>
                  <xsd:element minOccurs="0" nillable="true" type="xsd:integer" name="P1076312" form="unqualified"/>
                  <xsd:element minOccurs="0" nillable="true" type="xsd:integer" name="P1076319" form="unqualified"/>
                  <xsd:element minOccurs="0" nillable="true" type="xsd:integer" name="P1076320" form="unqualified"/>
                  <xsd:element minOccurs="0" nillable="true" type="xsd:integer" name="P1076321" form="unqualified"/>
                  <xsd:element minOccurs="0" nillable="true" type="xsd:integer" name="P1076323" form="unqualified"/>
                  <xsd:element minOccurs="0" nillable="true" type="xsd:integer" name="P1076325" form="unqualified"/>
                  <xsd:element minOccurs="0" nillable="true" type="xsd:integer" name="P1076327" form="unqualified"/>
                  <xsd:element minOccurs="0" nillable="true" type="xsd:integer" name="P1076328" form="unqualified"/>
                  <xsd:element minOccurs="0" nillable="true" type="xsd:integer" name="P1076329" form="unqualified"/>
                </xsd:sequence>
              </xsd:complexType>
            </xsd:element>
            <xsd:element minOccurs="0" nillable="true" name="INTd-TFI-AIF-E_1000985" form="unqualified">
              <xsd:complexType>
                <xsd:sequence minOccurs="0">
                  <xsd:element minOccurs="0" nillable="true" type="xsd:integer" name="P1054193" form="unqualified"/>
                  <xsd:element minOccurs="0" nillable="true" type="xsd:integer" name="P1054194" form="unqualified"/>
                  <xsd:element minOccurs="0" nillable="true" type="xsd:integer" name="P1054195" form="unqualified"/>
                  <xsd:element minOccurs="0" nillable="true" type="xsd:integer" name="P1054196" form="unqualified"/>
                  <xsd:element minOccurs="0" nillable="true" type="xsd:integer" name="P1054197" form="unqualified"/>
                  <xsd:element minOccurs="0" nillable="true" type="xsd:integer" name="P1054198" form="unqualified"/>
                  <xsd:element minOccurs="0" nillable="true" type="xsd:integer" name="P1054199" form="unqualified"/>
                  <xsd:element minOccurs="0" nillable="true" type="xsd:integer" name="P1054200" form="unqualified"/>
                  <xsd:element minOccurs="0" nillable="true" type="xsd:integer" name="P1054201" form="unqualified"/>
                  <xsd:element minOccurs="0" nillable="true" type="xsd:integer" name="P1054202" form="unqualified"/>
                  <xsd:element minOccurs="0" nillable="true" type="xsd:integer" name="P1054203" form="unqualified"/>
                  <xsd:element minOccurs="0" nillable="true" type="xsd:integer" name="P1054204" form="unqualified"/>
                  <xsd:element minOccurs="0" nillable="true" type="xsd:integer" name="P1054205" form="unqualified"/>
                  <xsd:element minOccurs="0" nillable="true" type="xsd:integer" name="P1054206" form="unqualified"/>
                  <xsd:element minOccurs="0" nillable="true" type="xsd:integer" name="P1054207" form="unqualified"/>
                  <xsd:element minOccurs="0" nillable="true" type="xsd:integer" name="P1054208" form="unqualified"/>
                  <xsd:element minOccurs="0" nillable="true" type="xsd:integer" name="P1054209" form="unqualified"/>
                  <xsd:element minOccurs="0" nillable="true" type="xsd:integer" name="P1054210" form="unqualified"/>
                  <xsd:element minOccurs="0" nillable="true" type="xsd:integer" name="P1054211" form="unqualified"/>
                  <xsd:element minOccurs="0" nillable="true" type="xsd:integer" name="P1054212" form="unqualified"/>
                  <xsd:element minOccurs="0" nillable="true" type="xsd:integer" name="P1054213" form="unqualified"/>
                  <xsd:element minOccurs="0" nillable="true" type="xsd:integer" name="P1054214" form="unqualified"/>
                  <xsd:element minOccurs="0" nillable="true" type="xsd:integer" name="P1054215" form="unqualified"/>
                  <xsd:element minOccurs="0" nillable="true" type="xsd:integer" name="P1054216" form="unqualified"/>
                  <xsd:element minOccurs="0" nillable="true" type="xsd:integer" name="P1054217" form="unqualified"/>
                  <xsd:element minOccurs="0" nillable="true" type="xsd:integer" name="P1054218" form="unqualified"/>
                  <xsd:element minOccurs="0" nillable="true" type="xsd:integer" name="P1054219" form="unqualified"/>
                  <xsd:element minOccurs="0" nillable="true" type="xsd:integer" name="P1054220" form="unqualified"/>
                  <xsd:element minOccurs="0" nillable="true" type="xsd:integer" name="P1054221" form="unqualified"/>
                  <xsd:element minOccurs="0" nillable="true" type="xsd:integer" name="P1054222" form="unqualified"/>
                  <xsd:element minOccurs="0" nillable="true" type="xsd:integer" name="P1054223" form="unqualified"/>
                  <xsd:element minOccurs="0" nillable="true" type="xsd:integer" name="P1054224" form="unqualified"/>
                  <xsd:element minOccurs="0" nillable="true" type="xsd:integer" name="P1054225" form="unqualified"/>
                  <xsd:element minOccurs="0" nillable="true" type="xsd:integer" name="P1054226" form="unqualified"/>
                  <xsd:element minOccurs="0" nillable="true" type="xsd:integer" name="P1054227" form="unqualified"/>
                  <xsd:element minOccurs="0" nillable="true" type="xsd:integer" name="P1054228" form="unqualified"/>
                  <xsd:element minOccurs="0" nillable="true" type="xsd:integer" name="P1054229" form="unqualified"/>
                  <xsd:element minOccurs="0" nillable="true" type="xsd:integer" name="P1054230" form="unqualified"/>
                  <xsd:element minOccurs="0" nillable="true" type="xsd:integer" name="P1054231" form="unqualified"/>
                  <xsd:element minOccurs="0" nillable="true" type="xsd:integer" name="P1054232" form="unqualified"/>
                  <xsd:element minOccurs="0" nillable="true" type="xsd:integer" name="P1054233" form="unqualified"/>
                  <xsd:element minOccurs="0" nillable="true" type="xsd:integer" name="P1054234" form="unqualified"/>
                  <xsd:element minOccurs="0" nillable="true" type="xsd:integer" name="P1054235" form="unqualified"/>
                  <xsd:element minOccurs="0" nillable="true" type="xsd:integer" name="P1054236" form="unqualified"/>
                  <xsd:element minOccurs="0" nillable="true" type="xsd:integer" name="P1054237" form="unqualified"/>
                  <xsd:element minOccurs="0" nillable="true" type="xsd:integer" name="P1054238" form="unqualified"/>
                  <xsd:element minOccurs="0" nillable="true" type="xsd:integer" name="P1054239" form="unqualified"/>
                  <xsd:element minOccurs="0" nillable="true" type="xsd:integer" name="P1054240" form="unqualified"/>
                  <xsd:element minOccurs="0" nillable="true" type="xsd:integer" name="P1054241" form="unqualified"/>
                  <xsd:element minOccurs="0" nillable="true" type="xsd:integer" name="P1054242" form="unqualified"/>
                  <xsd:element minOccurs="0" nillable="true" type="xsd:integer" name="P1054243" form="unqualified"/>
                  <xsd:element minOccurs="0" nillable="true" type="xsd:integer" name="P1054244" form="unqualified"/>
                  <xsd:element minOccurs="0" nillable="true" type="xsd:integer" name="P1054245" form="unqualified"/>
                  <xsd:element minOccurs="0" nillable="true" type="xsd:integer" name="P1054246" form="unqualified"/>
                  <xsd:element minOccurs="0" nillable="true" type="xsd:integer" name="P1054247" form="unqualified"/>
                  <xsd:element minOccurs="0" nillable="true" type="xsd:integer" name="P1054248" form="unqualified"/>
                  <xsd:element minOccurs="0" nillable="true" type="xsd:integer" name="P1054249" form="unqualified"/>
                  <xsd:element minOccurs="0" nillable="true" type="xsd:integer" name="P1054250" form="unqualified"/>
                  <xsd:element minOccurs="0" nillable="true" type="xsd:integer" name="P1054251" form="unqualified"/>
                  <xsd:element minOccurs="0" nillable="true" type="xsd:integer" name="P1054252" form="unqualified"/>
                  <xsd:element minOccurs="0" nillable="true" type="xsd:integer" name="P1054253" form="unqualified"/>
                  <xsd:element minOccurs="0" nillable="true" type="xsd:integer" name="P1054254" form="unqualified"/>
                  <xsd:element minOccurs="0" nillable="true" type="xsd:integer" name="P1054255" form="unqualified"/>
                  <xsd:element minOccurs="0" nillable="true" type="xsd:integer" name="P1054256" form="unqualified"/>
                  <xsd:element minOccurs="0" nillable="true" type="xsd:integer" name="P1054257" form="unqualified"/>
                  <xsd:element minOccurs="0" nillable="true" type="xsd:integer" name="P1054258" form="unqualified"/>
                  <xsd:element minOccurs="0" nillable="true" type="xsd:integer" name="P1054259" form="unqualified"/>
                  <xsd:element minOccurs="0" nillable="true" type="xsd:integer" name="P1054260" form="unqualified"/>
                  <xsd:element minOccurs="0" nillable="true" type="xsd:integer" name="P1054261" form="unqualified"/>
                  <xsd:element minOccurs="0" nillable="true" type="xsd:integer" name="P1054262" form="unqualified"/>
                  <xsd:element minOccurs="0" nillable="true" type="xsd:integer" name="P1054263" form="unqualified"/>
                  <xsd:element minOccurs="0" nillable="true" type="xsd:integer" name="P1054264" form="unqualified"/>
                  <xsd:element minOccurs="0" nillable="true" type="xsd:integer" name="P1054265" form="unqualified"/>
                  <xsd:element minOccurs="0" nillable="true" type="xsd:integer" name="P1054266" form="unqualified"/>
                </xsd:sequence>
              </xsd:complexType>
            </xsd:element>
            <xsd:element minOccurs="0" nillable="true" name="INTi-TFI-AIF-E_1000986" form="unqualified">
              <xsd:complexType>
                <xsd:sequence minOccurs="0">
                  <xsd:element minOccurs="0" nillable="true" type="xsd:integer" name="P1054267" form="unqualified"/>
                  <xsd:element minOccurs="0" nillable="true" type="xsd:integer" name="P1054268" form="unqualified"/>
                  <xsd:element minOccurs="0" nillable="true" type="xsd:integer" name="P1054269" form="unqualified"/>
                  <xsd:element minOccurs="0" nillable="true" type="xsd:integer" name="P1054270" form="unqualified"/>
                  <xsd:element minOccurs="0" nillable="true" type="xsd:integer" name="P1054271" form="unqualified"/>
                  <xsd:element minOccurs="0" nillable="true" type="xsd:integer" name="P1054272" form="unqualified"/>
                  <xsd:element minOccurs="0" nillable="true" type="xsd:integer" name="P1054273" form="unqualified"/>
                  <xsd:element minOccurs="0" nillable="true" type="xsd:integer" name="P1054274" form="unqualified"/>
                  <xsd:element minOccurs="0" nillable="true" type="xsd:integer" name="P1054275" form="unqualified"/>
                  <xsd:element minOccurs="0" nillable="true" type="xsd:integer" name="P1054276" form="unqualified"/>
                  <xsd:element minOccurs="0" nillable="true" type="xsd:integer" name="P1054277" form="unqualified"/>
                  <xsd:element minOccurs="0" nillable="true" type="xsd:integer" name="P1054278" form="unqualified"/>
                  <xsd:element minOccurs="0" nillable="true" type="xsd:integer" name="P1054279" form="unqualified"/>
                  <xsd:element minOccurs="0" nillable="true" type="xsd:integer" name="P1054280" form="unqualified"/>
                  <xsd:element minOccurs="0" nillable="true" type="xsd:integer" name="P1054281" form="unqualified"/>
                  <xsd:element minOccurs="0" nillable="true" type="xsd:integer" name="P1054282" form="unqualified"/>
                  <xsd:element minOccurs="0" nillable="true" type="xsd:integer" name="P1054283" form="unqualified"/>
                  <xsd:element minOccurs="0" nillable="true" type="xsd:integer" name="P1054284" form="unqualified"/>
                  <xsd:element minOccurs="0" nillable="true" type="xsd:integer" name="P1054285" form="unqualified"/>
                  <xsd:element minOccurs="0" nillable="true" type="xsd:integer" name="P1054286" form="unqualified"/>
                  <xsd:element minOccurs="0" nillable="true" type="xsd:integer" name="P1054287" form="unqualified"/>
                  <xsd:element minOccurs="0" nillable="true" type="xsd:integer" name="P1054288" form="unqualified"/>
                  <xsd:element minOccurs="0" nillable="true" type="xsd:integer" name="P1054289" form="unqualified"/>
                  <xsd:element minOccurs="0" nillable="true" type="xsd:integer" name="P1054290" form="unqualified"/>
                  <xsd:element minOccurs="0" nillable="true" type="xsd:integer" name="P1054291" form="unqualified"/>
                  <xsd:element minOccurs="0" nillable="true" type="xsd:integer" name="P1054292" form="unqualified"/>
                  <xsd:element minOccurs="0" nillable="true" type="xsd:integer" name="P1054293" form="unqualified"/>
                  <xsd:element minOccurs="0" nillable="true" type="xsd:integer" name="P1054294" form="unqualified"/>
                  <xsd:element minOccurs="0" nillable="true" type="xsd:integer" name="P1054295" form="unqualified"/>
                  <xsd:element minOccurs="0" nillable="true" type="xsd:integer" name="P1054296" form="unqualified"/>
                  <xsd:element minOccurs="0" nillable="true" type="xsd:integer" name="P1054297" form="unqualified"/>
                  <xsd:element minOccurs="0" nillable="true" type="xsd:integer" name="P1054298" form="unqualified"/>
                  <xsd:element minOccurs="0" nillable="true" type="xsd:integer" name="P1054299" form="unqualified"/>
                  <xsd:element minOccurs="0" nillable="true" type="xsd:integer" name="P1054300" form="unqualified"/>
                  <xsd:element minOccurs="0" nillable="true" type="xsd:integer" name="P1054301" form="unqualified"/>
                  <xsd:element minOccurs="0" nillable="true" type="xsd:integer" name="P1054302" form="unqualified"/>
                  <xsd:element minOccurs="0" nillable="true" type="xsd:integer" name="P1054303" form="unqualified"/>
                  <xsd:element minOccurs="0" nillable="true" type="xsd:integer" name="P1054304" form="unqualified"/>
                  <xsd:element minOccurs="0" nillable="true" type="xsd:integer" name="P1054305" form="unqualified"/>
                  <xsd:element minOccurs="0" nillable="true" type="xsd:integer" name="P1054306" form="unqualified"/>
                  <xsd:element minOccurs="0" nillable="true" type="xsd:integer" name="P1054307" form="unqualified"/>
                  <xsd:element minOccurs="0" nillable="true" type="xsd:integer" name="P1054308" form="unqualified"/>
                  <xsd:element minOccurs="0" nillable="true" type="xsd:integer" name="P1054309" form="unqualified"/>
                  <xsd:element minOccurs="0" nillable="true" type="xsd:integer" name="P1054310" form="unqualified"/>
                  <xsd:element minOccurs="0" nillable="true" type="xsd:integer" name="P1054311" form="unqualified"/>
                  <xsd:element minOccurs="0" nillable="true" type="xsd:integer" name="P1054312" form="unqualified"/>
                  <xsd:element minOccurs="0" nillable="true" type="xsd:integer" name="P1054313" form="unqualified"/>
                  <xsd:element minOccurs="0" nillable="true" type="xsd:integer" name="P1054314" form="unqualified"/>
                  <xsd:element minOccurs="0" nillable="true" type="xsd:integer" name="P1054315" form="unqualified"/>
                  <xsd:element minOccurs="0" nillable="true" type="xsd:integer" name="P1054316" form="unqualified"/>
                  <xsd:element minOccurs="0" nillable="true" type="xsd:integer" name="P1054317" form="unqualified"/>
                  <xsd:element minOccurs="0" nillable="true" type="xsd:integer" name="P1054318" form="unqualified"/>
                  <xsd:element minOccurs="0" nillable="true" type="xsd:integer" name="P1054319" form="unqualified"/>
                  <xsd:element minOccurs="0" nillable="true" type="xsd:integer" name="P1054320" form="unqualified"/>
                  <xsd:element minOccurs="0" nillable="true" type="xsd:integer" name="P1054321" form="unqualified"/>
                  <xsd:element minOccurs="0" nillable="true" type="xsd:integer" name="P1054322" form="unqualified"/>
                  <xsd:element minOccurs="0" nillable="true" type="xsd:integer" name="P1054323" form="unqualified"/>
                  <xsd:element minOccurs="0" nillable="true" type="xsd:integer" name="P1054324" form="unqualified"/>
                  <xsd:element minOccurs="0" nillable="true" type="xsd:integer" name="P1054325" form="unqualified"/>
                  <xsd:element minOccurs="0" nillable="true" type="xsd:integer" name="P1054326" form="unqualified"/>
                  <xsd:element minOccurs="0" nillable="true" type="xsd:integer" name="P1054327" form="unqualified"/>
                  <xsd:element minOccurs="0" nillable="true" type="xsd:integer" name="P1054328" form="unqualified"/>
                  <xsd:element minOccurs="0" nillable="true" type="xsd:integer" name="P1054329" form="unqualified"/>
                  <xsd:element minOccurs="0" nillable="true" type="xsd:integer" name="P1054330" form="unqualified"/>
                  <xsd:element minOccurs="0" nillable="true" type="xsd:integer" name="P1054331" form="unqualified"/>
                  <xsd:element minOccurs="0" nillable="true" type="xsd:integer" name="P1054332" form="unqualified"/>
                </xsd:sequence>
              </xsd:complexType>
            </xsd:element>
            <xsd:element minOccurs="0" nillable="true" name="IPK-TFI-AIF-E_1000987" form="unqualified">
              <xsd:complexType>
                <xsd:sequence minOccurs="0">
                  <xsd:element minOccurs="0" nillable="true" type="xsd:integer" name="P1054533" form="unqualified"/>
                  <xsd:element minOccurs="0" nillable="true" type="xsd:integer" name="P1054534" form="unqualified"/>
                  <xsd:element minOccurs="0" nillable="true" type="xsd:integer" name="P1054535" form="unqualified"/>
                  <xsd:element minOccurs="0" nillable="true" type="xsd:integer" name="P1054536" form="unqualified"/>
                  <xsd:element minOccurs="0" nillable="true" type="xsd:integer" name="P1054537" form="unqualified"/>
                  <xsd:element minOccurs="0" nillable="true" type="xsd:integer" name="P1054538" form="unqualified"/>
                  <xsd:element minOccurs="0" nillable="true" type="xsd:integer" name="P1054539" form="unqualified"/>
                  <xsd:element minOccurs="0" nillable="true" type="xsd:integer" name="P1054540" form="unqualified"/>
                  <xsd:element minOccurs="0" nillable="true" type="xsd:integer" name="P1054541" form="unqualified"/>
                  <xsd:element minOccurs="0" nillable="true" type="xsd:integer" name="P1054542" form="unqualified"/>
                  <xsd:element minOccurs="0" nillable="true" type="xsd:integer" name="P1054543" form="unqualified"/>
                  <xsd:element minOccurs="0" nillable="true" type="xsd:integer" name="P1054544" form="unqualified"/>
                  <xsd:element minOccurs="0" nillable="true" type="xsd:integer" name="P1054545" form="unqualified"/>
                  <xsd:element minOccurs="0" nillable="true" type="xsd:integer" name="P1054546" form="unqualified"/>
                  <xsd:element minOccurs="0" nillable="true" type="xsd:integer" name="P1054547" form="unqualified"/>
                  <xsd:element minOccurs="0" nillable="true" type="xsd:integer" name="P1054548" form="unqualified"/>
                  <xsd:element minOccurs="0" nillable="true" type="xsd:integer" name="P1054549" form="unqualified"/>
                  <xsd:element minOccurs="0" nillable="true" type="xsd:integer" name="P1054550" form="unqualified"/>
                  <xsd:element minOccurs="0" nillable="true" type="xsd:integer" name="P1054551" form="unqualified"/>
                  <xsd:element minOccurs="0" nillable="true" type="xsd:integer" name="P1054552" form="unqualified"/>
                  <xsd:element minOccurs="0" nillable="true" type="xsd:integer" name="P1054553" form="unqualified"/>
                  <xsd:element minOccurs="0" nillable="true" type="xsd:integer" name="P1054554" form="unqualified"/>
                  <xsd:element minOccurs="0" nillable="true" type="xsd:integer" name="P1054555" form="unqualified"/>
                  <xsd:element minOccurs="0" nillable="true" type="xsd:integer" name="P1054556" form="unqualified"/>
                  <xsd:element minOccurs="0" nillable="true" type="xsd:integer" name="P1054557" form="unqualified"/>
                  <xsd:element minOccurs="0" nillable="true" type="xsd:integer" name="P1054558" form="unqualified"/>
                  <xsd:element minOccurs="0" nillable="true" type="xsd:integer" name="P1054559" form="unqualified"/>
                  <xsd:element minOccurs="0" nillable="true" type="xsd:integer" name="P1054560" form="unqualified"/>
                  <xsd:element minOccurs="0" nillable="true" type="xsd:integer" name="P1054561" form="unqualified"/>
                  <xsd:element minOccurs="0" nillable="true" type="xsd:integer" name="P1054562" form="unqualified"/>
                  <xsd:element minOccurs="0" nillable="true" type="xsd:integer" name="P1054563" form="unqualified"/>
                  <xsd:element minOccurs="0" nillable="true" type="xsd:integer" name="P1054564" form="unqualified"/>
                  <xsd:element minOccurs="0" nillable="true" type="xsd:integer" name="P1054565" form="unqualified"/>
                  <xsd:element minOccurs="0" nillable="true" type="xsd:integer" name="P1054566" form="unqualified"/>
                  <xsd:element minOccurs="0" nillable="true" type="xsd:integer" name="P1054567" form="unqualified"/>
                  <xsd:element minOccurs="0" nillable="true" type="xsd:integer" name="P1054568" form="unqualified"/>
                  <xsd:element minOccurs="0" nillable="true" type="xsd:integer" name="P1054569" form="unqualified"/>
                  <xsd:element minOccurs="0" nillable="true" type="xsd:integer" name="P1054570" form="unqualified"/>
                  <xsd:element minOccurs="0" nillable="true" type="xsd:integer" name="P1054571" form="unqualified"/>
                  <xsd:element minOccurs="0" nillable="true" type="xsd:integer" name="P1054572" form="unqualified"/>
                  <xsd:element minOccurs="0" nillable="true" type="xsd:integer" name="P1054573" form="unqualified"/>
                  <xsd:element minOccurs="0" nillable="true" type="xsd:integer" name="P1054574" form="unqualified"/>
                  <xsd:element minOccurs="0" nillable="true" type="xsd:integer" name="P1054575" form="unqualified"/>
                  <xsd:element minOccurs="0" nillable="true" type="xsd:integer" name="P1054576" form="unqualified"/>
                  <xsd:element minOccurs="0" nillable="true" type="xsd:integer" name="P1054577" form="unqualified"/>
                  <xsd:element minOccurs="0" nillable="true" type="xsd:integer" name="P1054578" form="unqualified"/>
                  <xsd:element minOccurs="0" nillable="true" type="xsd:integer" name="P1054579" form="unqualified"/>
                  <xsd:element minOccurs="0" nillable="true" type="xsd:integer" name="P1054580" form="unqualified"/>
                  <xsd:element minOccurs="0" nillable="true" type="xsd:integer" name="P1054581" form="unqualified"/>
                  <xsd:element minOccurs="0" nillable="true" type="xsd:integer" name="P1054582" form="unqualified"/>
                  <xsd:element minOccurs="0" nillable="true" type="xsd:integer" name="P1054665" form="unqualified"/>
                  <xsd:element minOccurs="0" nillable="true" type="xsd:integer" name="P1054666" form="unqualified"/>
                  <xsd:element minOccurs="0" nillable="true" type="xsd:integer" name="P1054667" form="unqualified"/>
                  <xsd:element minOccurs="0" nillable="true" type="xsd:integer" name="P1054668" form="unqualified"/>
                  <xsd:element minOccurs="0" nillable="true" type="xsd:integer" name="P1054669" form="unqualified"/>
                  <xsd:element minOccurs="0" nillable="true" type="xsd:integer" name="P1054670" form="unqualified"/>
                  <xsd:element minOccurs="0" nillable="true" type="xsd:integer" name="P1054671" form="unqualified"/>
                  <xsd:element minOccurs="0" nillable="true" type="xsd:integer" name="P1054672" form="unqualified"/>
                  <xsd:element minOccurs="0" nillable="true" type="xsd:integer" name="P1054673" form="unqualified"/>
                  <xsd:element minOccurs="0" nillable="true" type="xsd:integer" name="P1054674" form="unqualified"/>
                  <xsd:element minOccurs="0" nillable="true" type="xsd:integer" name="P1054675" form="unqualified"/>
                  <xsd:element minOccurs="0" nillable="true" type="xsd:integer" name="P1054676" form="unqualified"/>
                  <xsd:element minOccurs="0" nillable="true" type="xsd:integer" name="P1054677" form="unqualified"/>
                  <xsd:element minOccurs="0" nillable="true" type="xsd:integer" name="P1054678" form="unqualified"/>
                  <xsd:element minOccurs="0" nillable="true" type="xsd:integer" name="P1054679" form="unqualified"/>
                  <xsd:element minOccurs="0" nillable="true" type="xsd:integer" name="P1054680" form="unqualified"/>
                  <xsd:element minOccurs="0" nillable="true" type="xsd:integer" name="P1054681" form="unqualified"/>
                  <xsd:element minOccurs="0" nillable="true" type="xsd:integer" name="P1054682" form="unqualified"/>
                  <xsd:element minOccurs="0" nillable="true" type="xsd:integer" name="P1054683" form="unqualified"/>
                  <xsd:element minOccurs="0" nillable="true" type="xsd:integer" name="P1054684" form="unqualified"/>
                  <xsd:element minOccurs="0" nillable="true" type="xsd:integer" name="P1054685" form="unqualified"/>
                  <xsd:element minOccurs="0" nillable="true" type="xsd:integer" name="P1054686" form="unqualified"/>
                  <xsd:element minOccurs="0" nillable="true" type="xsd:integer" name="P1054687" form="unqualified"/>
                  <xsd:element minOccurs="0" nillable="true" type="xsd:integer" name="P1054688" form="unqualified"/>
                  <xsd:element minOccurs="0" nillable="true" type="xsd:integer" name="P1054689" form="unqualified"/>
                  <xsd:element minOccurs="0" nillable="true" type="xsd:integer" name="P1054690" form="unqualified"/>
                  <xsd:element minOccurs="0" nillable="true" type="xsd:integer" name="P1054691" form="unqualified"/>
                  <xsd:element minOccurs="0" nillable="true" type="xsd:integer" name="P1054692" form="unqualified"/>
                  <xsd:element minOccurs="0" nillable="true" type="xsd:integer" name="P1054693" form="unqualified"/>
                  <xsd:element minOccurs="0" nillable="true" type="xsd:integer" name="P1054694" form="unqualified"/>
                  <xsd:element minOccurs="0" nillable="true" type="xsd:integer" name="P1054695" form="unqualified"/>
                  <xsd:element minOccurs="0" nillable="true" type="xsd:integer" name="P1054696" form="unqualified"/>
                  <xsd:element minOccurs="0" nillable="true" type="xsd:integer" name="P1054697" form="unqualified"/>
                  <xsd:element minOccurs="0" nillable="true" type="xsd:integer" name="P1054698" form="unqualified"/>
                  <xsd:element minOccurs="0" nillable="true" type="xsd:integer" name="P1054699" form="unqualified"/>
                  <xsd:element minOccurs="0" nillable="true" type="xsd:integer" name="P1054700" form="unqualified"/>
                  <xsd:element minOccurs="0" nillable="true" type="xsd:integer" name="P1054701" form="unqualified"/>
                  <xsd:element minOccurs="0" nillable="true" type="xsd:integer" name="P1054702" form="unqualified"/>
                  <xsd:element minOccurs="0" nillable="true" type="xsd:integer" name="P1054703" form="unqualified"/>
                  <xsd:element minOccurs="0" nillable="true" type="xsd:integer" name="P1054704" form="unqualified"/>
                  <xsd:element minOccurs="0" nillable="true" type="xsd:integer" name="P1054705" form="unqualified"/>
                  <xsd:element minOccurs="0" nillable="true" type="xsd:integer" name="P1054706" form="unqualified"/>
                  <xsd:element minOccurs="0" nillable="true" type="xsd:integer" name="P1054707" form="unqualified"/>
                  <xsd:element minOccurs="0" nillable="true" type="xsd:integer" name="P1054708" form="unqualified"/>
                  <xsd:element minOccurs="0" nillable="true" type="xsd:integer" name="P1054709" form="unqualified"/>
                  <xsd:element minOccurs="0" nillable="true" type="xsd:integer" name="P1054710" form="unqualified"/>
                  <xsd:element minOccurs="0" nillable="true" type="xsd:integer" name="P1054711" form="unqualified"/>
                  <xsd:element minOccurs="0" nillable="true" type="xsd:integer" name="P1054712" form="unqualified"/>
                  <xsd:element minOccurs="0" nillable="true" type="xsd:integer" name="P1054713" form="unqualified"/>
                  <xsd:element minOccurs="0" nillable="true" type="xsd:integer" name="P1054714" form="unqualified"/>
                  <xsd:element minOccurs="0" nillable="true" type="xsd:integer" name="P1054715" form="unqualified"/>
                  <xsd:element minOccurs="0" nillable="true" type="xsd:integer" name="P1054716" form="unqualified"/>
                  <xsd:element minOccurs="0" nillable="true" type="xsd:integer" name="P1054717" form="unqualified"/>
                  <xsd:element minOccurs="0" nillable="true" type="xsd:integer" name="P1054718" form="unqualified"/>
                  <xsd:element minOccurs="0" nillable="true" type="xsd:integer" name="P1054719" form="unqualified"/>
                  <xsd:element minOccurs="0" nillable="true" type="xsd:integer" name="P1054720" form="unqualified"/>
                  <xsd:element minOccurs="0" nillable="true" type="xsd:integer" name="P1054721" form="unqualified"/>
                  <xsd:element minOccurs="0" nillable="true" type="xsd:integer" name="P1054722" form="unqualified"/>
                  <xsd:element minOccurs="0" nillable="true" type="xsd:integer" name="P1054723" form="unqualified"/>
                  <xsd:element minOccurs="0" nillable="true" type="xsd:integer" name="P1054724" form="unqualified"/>
                  <xsd:element minOccurs="0" nillable="true" type="xsd:integer" name="P1054725" form="unqualified"/>
                  <xsd:element minOccurs="0" nillable="true" type="xsd:integer" name="P1054726" form="unqualified"/>
                  <xsd:element minOccurs="0" nillable="true" type="xsd:integer" name="P1054727" form="unqualified"/>
                  <xsd:element minOccurs="0" nillable="true" type="xsd:integer" name="P1054728" form="unqualified"/>
                  <xsd:element minOccurs="0" nillable="true" type="xsd:integer" name="P1054729" form="unqualified"/>
                  <xsd:element minOccurs="0" nillable="true" type="xsd:integer" name="P1054730" form="unqualified"/>
                  <xsd:element minOccurs="0" nillable="true" type="xsd:integer" name="P1054731" form="unqualified"/>
                  <xsd:element minOccurs="0" nillable="true" type="xsd:integer" name="P1054732" form="unqualified"/>
                  <xsd:element minOccurs="0" nillable="true" type="xsd:integer" name="P1054733" form="unqualified"/>
                  <xsd:element minOccurs="0" nillable="true" type="xsd:integer" name="P1054734" form="unqualified"/>
                  <xsd:element minOccurs="0" nillable="true" type="xsd:integer" name="P1054735" form="unqualified"/>
                  <xsd:element minOccurs="0" nillable="true" type="xsd:integer" name="P1054736" form="unqualified"/>
                  <xsd:element minOccurs="0" nillable="true" type="xsd:integer" name="P1054737" form="unqualified"/>
                  <xsd:element minOccurs="0" nillable="true" type="xsd:integer" name="P1054738" form="unqualified"/>
                  <xsd:element minOccurs="0" nillable="true" type="xsd:integer" name="P1054739" form="unqualified"/>
                  <xsd:element minOccurs="0" nillable="true" type="xsd:integer" name="P1054740" form="unqualified"/>
                  <xsd:element minOccurs="0" nillable="true" type="xsd:integer" name="P1054741" form="unqualified"/>
                  <xsd:element minOccurs="0" nillable="true" type="xsd:integer" name="P1054742" form="unqualified"/>
                  <xsd:element minOccurs="0" nillable="true" type="xsd:integer" name="P1054743" form="unqualified"/>
                  <xsd:element minOccurs="0" nillable="true" type="xsd:integer" name="P1054744" form="unqualified"/>
                  <xsd:element minOccurs="0" nillable="true" type="xsd:integer" name="P1054745" form="unqualified"/>
                  <xsd:element minOccurs="0" nillable="true" type="xsd:integer" name="P1054746" form="unqualified"/>
                  <xsd:element minOccurs="0" nillable="true" type="xsd:integer" name="P1054747" form="unqualified"/>
                  <xsd:element minOccurs="0" nillable="true" type="xsd:integer" name="P1054748" form="unqualified"/>
                  <xsd:element minOccurs="0" nillable="true" type="xsd:integer" name="P1054749" form="unqualified"/>
                  <xsd:element minOccurs="0" nillable="true" type="xsd:integer" name="P1054750" form="unqualified"/>
                  <xsd:element minOccurs="0" nillable="true" type="xsd:integer" name="P1054751" form="unqualified"/>
                  <xsd:element minOccurs="0" nillable="true" type="xsd:integer" name="P1054752" form="unqualified"/>
                  <xsd:element minOccurs="0" nillable="true" type="xsd:integer" name="P1054753" form="unqualified"/>
                  <xsd:element minOccurs="0" nillable="true" type="xsd:integer" name="P1054754" form="unqualified"/>
                  <xsd:element minOccurs="0" nillable="true" type="xsd:integer" name="P1054755" form="unqualified"/>
                  <xsd:element minOccurs="0" nillable="true" type="xsd:integer" name="P1054756" form="unqualified"/>
                  <xsd:element minOccurs="0" nillable="true" type="xsd:integer" name="P1054757" form="unqualified"/>
                  <xsd:element minOccurs="0" nillable="true" type="xsd:integer" name="P1054758" form="unqualified"/>
                  <xsd:element minOccurs="0" nillable="true" type="xsd:integer" name="P1054759" form="unqualified"/>
                  <xsd:element minOccurs="0" nillable="true" type="xsd:integer" name="P1054760" form="unqualified"/>
                  <xsd:element minOccurs="0" nillable="true" type="xsd:integer" name="P1054761" form="unqualified"/>
                  <xsd:element minOccurs="0" nillable="true" type="xsd:integer" name="P1054762" form="unqualified"/>
                  <xsd:element minOccurs="0" nillable="true" type="xsd:integer" name="P1054763" form="unqualified"/>
                  <xsd:element minOccurs="0" nillable="true" type="xsd:integer" name="P1054764" form="unqualified"/>
                  <xsd:element minOccurs="0" nillable="true" type="xsd:integer" name="P1054765" form="unqualified"/>
                  <xsd:element minOccurs="0" nillable="true" type="xsd:integer" name="P1054766" form="unqualified"/>
                  <xsd:element minOccurs="0" nillable="true" type="xsd:integer" name="P1054767" form="unqualified"/>
                  <xsd:element minOccurs="0" nillable="true" type="xsd:integer" name="P1054768" form="unqualified"/>
                  <xsd:element minOccurs="0" nillable="true" type="xsd:integer" name="P1054769" form="unqualified"/>
                  <xsd:element minOccurs="0" nillable="true" type="xsd:integer" name="P1054770" form="unqualified"/>
                  <xsd:element minOccurs="0" nillable="true" type="xsd:integer" name="P1054771" form="unqualified"/>
                  <xsd:element minOccurs="0" nillable="true" type="xsd:integer" name="P1054772" form="unqualified"/>
                  <xsd:element minOccurs="0" nillable="true" type="xsd:integer" name="P1054773" form="unqualified"/>
                  <xsd:element minOccurs="0" nillable="true" type="xsd:integer" name="P1054774" form="unqualified"/>
                  <xsd:element minOccurs="0" nillable="true" type="xsd:integer" name="P1054775" form="unqualified"/>
                  <xsd:element minOccurs="0" nillable="true" type="xsd:integer" name="P1054776" form="unqualified"/>
                  <xsd:element minOccurs="0" nillable="true" type="xsd:integer" name="P1054777" form="unqualified"/>
                  <xsd:element minOccurs="0" nillable="true" type="xsd:integer" name="P1054778" form="unqualified"/>
                  <xsd:element minOccurs="0" nillable="true" type="xsd:integer" name="P1054779" form="unqualified"/>
                  <xsd:element minOccurs="0" nillable="true" type="xsd:integer" name="P1054780" form="unqualified"/>
                  <xsd:element minOccurs="0" nillable="true" type="xsd:integer" name="P1054781" form="unqualified"/>
                  <xsd:element minOccurs="0" nillable="true" type="xsd:integer" name="P1054782" form="unqualified"/>
                  <xsd:element minOccurs="0" nillable="true" type="xsd:integer" name="P1054783" form="unqualified"/>
                  <xsd:element minOccurs="0" nillable="true" type="xsd:integer" name="P1054784" form="unqualified"/>
                  <xsd:element minOccurs="0" nillable="true" type="xsd:integer" name="P1054785" form="unqualified"/>
                  <xsd:element minOccurs="0" nillable="true" type="xsd:integer" name="P1054786" form="unqualified"/>
                  <xsd:element minOccurs="0" nillable="true" type="xsd:integer" name="P1054787" form="unqualified"/>
                  <xsd:element minOccurs="0" nillable="true" type="xsd:integer" name="P1054788" form="unqualified"/>
                  <xsd:element minOccurs="0" nillable="true" type="xsd:integer" name="P1054789" form="unqualified"/>
                  <xsd:element minOccurs="0" nillable="true" type="xsd:integer" name="P1054790" form="unqualified"/>
                  <xsd:element minOccurs="0" nillable="true" type="xsd:integer" name="P1054791" form="unqualified"/>
                  <xsd:element minOccurs="0" nillable="true" type="xsd:integer" name="P1054792" form="unqualified"/>
                  <xsd:element minOccurs="0" nillable="true" type="xsd:integer" name="P1054793" form="unqualified"/>
                  <xsd:element minOccurs="0" nillable="true" type="xsd:integer" name="P1054794" form="unqualified"/>
                  <xsd:element minOccurs="0" nillable="true" type="xsd:integer" name="P1054795" form="unqualified"/>
                  <xsd:element minOccurs="0" nillable="true" type="xsd:integer" name="P1054796" form="unqualified"/>
                  <xsd:element minOccurs="0" nillable="true" type="xsd:integer" name="P1054797" form="unqualified"/>
                  <xsd:element minOccurs="0" nillable="true" type="xsd:integer" name="P1054798" form="unqualified"/>
                  <xsd:element minOccurs="0" nillable="true" type="xsd:integer" name="P1054799" form="unqualified"/>
                  <xsd:element minOccurs="0" nillable="true" type="xsd:integer" name="P1054800" form="unqualified"/>
                  <xsd:element minOccurs="0" nillable="true" type="xsd:integer" name="P1054801" form="unqualified"/>
                  <xsd:element minOccurs="0" nillable="true" type="xsd:integer" name="P1054802" form="unqualified"/>
                  <xsd:element minOccurs="0" nillable="true" type="xsd:integer" name="P1054803" form="unqualified"/>
                  <xsd:element minOccurs="0" nillable="true" type="xsd:integer" name="P1054804" form="unqualified"/>
                  <xsd:element minOccurs="0" nillable="true" type="xsd:integer" name="P1054805" form="unqualified"/>
                  <xsd:element minOccurs="0" nillable="true" type="xsd:integer" name="P1054806" form="unqualified"/>
                  <xsd:element minOccurs="0" nillable="true" type="xsd:integer" name="P1054807" form="unqualified"/>
                  <xsd:element minOccurs="0" nillable="true" type="xsd:integer" name="P1054808" form="unqualified"/>
                  <xsd:element minOccurs="0" nillable="true" type="xsd:integer" name="P1054809" form="unqualified"/>
                  <xsd:element minOccurs="0" nillable="true" type="xsd:integer" name="P1054810" form="unqualified"/>
                  <xsd:element minOccurs="0" nillable="true" type="xsd:integer" name="P1054811" form="unqualified"/>
                  <xsd:element minOccurs="0" nillable="true" type="xsd:integer" name="P1054812" form="unqualified"/>
                  <xsd:element minOccurs="0" nillable="true" type="xsd:integer" name="P1054813" form="unqualified"/>
                  <xsd:element minOccurs="0" nillable="true" type="xsd:integer" name="P1054814" form="unqualified"/>
                  <xsd:element minOccurs="0" nillable="true" type="xsd:integer" name="P1054815" form="unqualified"/>
                  <xsd:element minOccurs="0" nillable="true" type="xsd:integer" name="P1054816" form="unqualified"/>
                  <xsd:element minOccurs="0" nillable="true" type="xsd:integer" name="P1054817" form="unqualified"/>
                  <xsd:element minOccurs="0" nillable="true" type="xsd:integer" name="P1054818" form="unqualified"/>
                  <xsd:element minOccurs="0" nillable="true" type="xsd:integer" name="P1054819" form="unqualified"/>
                  <xsd:element minOccurs="0" nillable="true" type="xsd:integer" name="P1054820" form="unqualified"/>
                  <xsd:element minOccurs="0" nillable="true" type="xsd:integer" name="P1054821" form="unqualified"/>
                  <xsd:element minOccurs="0" nillable="true" type="xsd:integer" name="P1054822" form="unqualified"/>
                  <xsd:element minOccurs="0" nillable="true" type="xsd:integer" name="P1054823" form="unqualified"/>
                  <xsd:element minOccurs="0" nillable="true" type="xsd:integer" name="P1054824" form="unqualified"/>
                  <xsd:element minOccurs="0" nillable="true" type="xsd:integer" name="P1054825" form="unqualified"/>
                  <xsd:element minOccurs="0" nillable="true" type="xsd:integer" name="P1054826" form="unqualified"/>
                  <xsd:element minOccurs="0" nillable="true" type="xsd:integer" name="P1054827" form="unqualified"/>
                  <xsd:element minOccurs="0" nillable="true" type="xsd:integer" name="P1054828" form="unqualified"/>
                  <xsd:element minOccurs="0" nillable="true" type="xsd:integer" name="P1054829" form="unqualified"/>
                  <xsd:element minOccurs="0" nillable="true" type="xsd:integer" name="P1054830" form="unqualified"/>
                  <xsd:element minOccurs="0" nillable="true" type="xsd:integer" name="P1054831" form="unqualified"/>
                  <xsd:element minOccurs="0" nillable="true" type="xsd:integer" name="P1054832" form="unqualified"/>
                  <xsd:element minOccurs="0" nillable="true" type="xsd:integer" name="P1054833" form="unqualified"/>
                  <xsd:element minOccurs="0" nillable="true" type="xsd:integer" name="P1054834" form="unqualified"/>
                  <xsd:element minOccurs="0" nillable="true" type="xsd:integer" name="P1054835" form="unqualified"/>
                  <xsd:element minOccurs="0" nillable="true" type="xsd:integer" name="P1054836" form="unqualified"/>
                  <xsd:element minOccurs="0" nillable="true" type="xsd:integer" name="P1054837" form="unqualified"/>
                  <xsd:element minOccurs="0" nillable="true" type="xsd:integer" name="P1054838" form="unqualified"/>
                  <xsd:element minOccurs="0" nillable="true" type="xsd:integer" name="P1054839" form="unqualified"/>
                  <xsd:element minOccurs="0" nillable="true" type="xsd:integer" name="P1054840" form="unqualified"/>
                  <xsd:element minOccurs="0" nillable="true" type="xsd:integer" name="P1054841" form="unqualified"/>
                  <xsd:element minOccurs="0" nillable="true" type="xsd:integer" name="P1054842" form="unqualified"/>
                  <xsd:element minOccurs="0" nillable="true" type="xsd:integer" name="P1054843" form="unqualified"/>
                  <xsd:element minOccurs="0" nillable="true" type="xsd:integer" name="P1054844" form="unqualified"/>
                  <xsd:element minOccurs="0" nillable="true" type="xsd:integer" name="P1054845" form="unqualified"/>
                  <xsd:element minOccurs="0" nillable="true" type="xsd:integer" name="P1054846" form="unqualified"/>
                  <xsd:element minOccurs="0" nillable="true" type="xsd:integer" name="P1054847" form="unqualified"/>
                  <xsd:element minOccurs="0" nillable="true" type="xsd:integer" name="P1054848" form="unqualified"/>
                  <xsd:element minOccurs="0" nillable="true" type="xsd:integer" name="P1054849" form="unqualified"/>
                  <xsd:element minOccurs="0" nillable="true" type="xsd:integer" name="P1054850" form="unqualified"/>
                  <xsd:element minOccurs="0" nillable="true" type="xsd:integer" name="P1054851" form="unqualified"/>
                  <xsd:element minOccurs="0" nillable="true" type="xsd:integer" name="P1054852" form="unqualified"/>
                  <xsd:element minOccurs="0" nillable="true" type="xsd:integer" name="P1054853" form="unqualified"/>
                  <xsd:element minOccurs="0" nillable="true" type="xsd:integer" name="P1054854" form="unqualified"/>
                  <xsd:element minOccurs="0" nillable="true" type="xsd:integer" name="P1054855" form="unqualified"/>
                  <xsd:element minOccurs="0" nillable="true" type="xsd:integer" name="P1054856" form="unqualified"/>
                  <xsd:element minOccurs="0" nillable="true" type="xsd:integer" name="P1054857" form="unqualified"/>
                  <xsd:element minOccurs="0" nillable="true" type="xsd:integer" name="P1054858" form="unqualified"/>
                  <xsd:element minOccurs="0" nillable="true" type="xsd:integer" name="P1054859" form="unqualified"/>
                  <xsd:element minOccurs="0" nillable="true" type="xsd:integer" name="P1054860" form="unqualified"/>
                  <xsd:element minOccurs="0" nillable="true" type="xsd:integer" name="P1054861" form="unqualified"/>
                  <xsd:element minOccurs="0" nillable="true" type="xsd:integer" name="P1054862" form="unqualified"/>
                  <xsd:element minOccurs="0" nillable="true" type="xsd:integer" name="P1054863" form="unqualified"/>
                  <xsd:element minOccurs="0" nillable="true" type="xsd:integer" name="P1054864" form="unqualified"/>
                  <xsd:element minOccurs="0" nillable="true" type="xsd:integer" name="P1054865" form="unqualified"/>
                  <xsd:element minOccurs="0" nillable="true" type="xsd:integer" name="P1054866" form="unqualified"/>
                  <xsd:element minOccurs="0" nillable="true" type="xsd:integer" name="P1054867" form="unqualified"/>
                  <xsd:element minOccurs="0" nillable="true" type="xsd:integer" name="P1054868" form="unqualified"/>
                  <xsd:element minOccurs="0" nillable="true" type="xsd:integer" name="P1054869" form="unqualified"/>
                  <xsd:element minOccurs="0" nillable="true" type="xsd:integer" name="P1054870" form="unqualified"/>
                  <xsd:element minOccurs="0" nillable="true" type="xsd:integer" name="P1054871" form="unqualified"/>
                  <xsd:element minOccurs="0" nillable="true" type="xsd:integer" name="P1054872" form="unqualified"/>
                  <xsd:element minOccurs="0" nillable="true" type="xsd:integer" name="P1054873" form="unqualified"/>
                  <xsd:element minOccurs="0" nillable="true" type="xsd:integer" name="P1054874" form="unqualified"/>
                  <xsd:element minOccurs="0" nillable="true" type="xsd:integer" name="P1054875" form="unqualified"/>
                  <xsd:element minOccurs="0" nillable="true" type="xsd:integer" name="P1054876" form="unqualified"/>
                  <xsd:element minOccurs="0" nillable="true" type="xsd:integer" name="P1054877" form="unqualified"/>
                  <xsd:element minOccurs="0" nillable="true" type="xsd:integer" name="P1054878" form="unqualified"/>
                  <xsd:element minOccurs="0" nillable="true" type="xsd:integer" name="P1054879" form="unqualified"/>
                  <xsd:element minOccurs="0" nillable="true" type="xsd:integer" name="P1054880" form="unqualified"/>
                  <xsd:element minOccurs="0" nillable="true" type="xsd:integer" name="P1054881" form="unqualified"/>
                  <xsd:element minOccurs="0" nillable="true" type="xsd:integer" name="P1054882" form="unqualified"/>
                  <xsd:element minOccurs="0" nillable="true" type="xsd:integer" name="P1054883" form="unqualified"/>
                  <xsd:element minOccurs="0" nillable="true" type="xsd:integer" name="P1054884" form="unqualified"/>
                  <xsd:element minOccurs="0" nillable="true" type="xsd:integer" name="P1054885" form="unqualified"/>
                  <xsd:element minOccurs="0" nillable="true" type="xsd:integer" name="P1054886" form="unqualified"/>
                  <xsd:element minOccurs="0" nillable="true" type="xsd:integer" name="P1054887" form="unqualified"/>
                  <xsd:element minOccurs="0" nillable="true" type="xsd:integer" name="P1054888" form="unqualified"/>
                  <xsd:element minOccurs="0" nillable="true" type="xsd:integer" name="P1054889" form="unqualified"/>
                  <xsd:element minOccurs="0" nillable="true" type="xsd:integer" name="P1054890" form="unqualified"/>
                  <xsd:element minOccurs="0" nillable="true" type="xsd:integer" name="P1054891" form="unqualified"/>
                  <xsd:element minOccurs="0" nillable="true" type="xsd:integer" name="P1054892" form="unqualified"/>
                  <xsd:element minOccurs="0" nillable="true" type="xsd:integer" name="P1054893" form="unqualified"/>
                  <xsd:element minOccurs="0" nillable="true" type="xsd:integer" name="P1054894" form="unqualified"/>
                  <xsd:element minOccurs="0" nillable="true" type="xsd:integer" name="P1054895" form="unqualified"/>
                  <xsd:element minOccurs="0" nillable="true" type="xsd:integer" name="P1054896" form="unqualified"/>
                  <xsd:element minOccurs="0" nillable="true" type="xsd:integer" name="P1054897" form="unqualified"/>
                  <xsd:element minOccurs="0" nillable="true" type="xsd:integer" name="P1054898" form="unqualified"/>
                  <xsd:element minOccurs="0" nillable="true" type="xsd:integer" name="P1054899" form="unqualified"/>
                  <xsd:element minOccurs="0" nillable="true" type="xsd:integer" name="P1054900" form="unqualified"/>
                  <xsd:element minOccurs="0" nillable="true" type="xsd:integer" name="P1054901" form="unqualified"/>
                  <xsd:element minOccurs="0" nillable="true" type="xsd:integer" name="P1054902" form="unqualified"/>
                  <xsd:element minOccurs="0" nillable="true" type="xsd:integer" name="P1054903" form="unqualified"/>
                  <xsd:element minOccurs="0" nillable="true" type="xsd:integer" name="P1054904" form="unqualified"/>
                  <xsd:element minOccurs="0" nillable="true" type="xsd:integer" name="P1054905" form="unqualified"/>
                  <xsd:element minOccurs="0" nillable="true" type="xsd:integer" name="P1054906" form="unqualified"/>
                  <xsd:element minOccurs="0" nillable="true" type="xsd:integer" name="P1054907" form="unqualified"/>
                  <xsd:element minOccurs="0" nillable="true" type="xsd:integer" name="P1054908" form="unqualified"/>
                  <xsd:element minOccurs="0" nillable="true" type="xsd:integer" name="P1054909" form="unqualified"/>
                  <xsd:element minOccurs="0" nillable="true" type="xsd:integer" name="P1054910" form="unqualified"/>
                  <xsd:element minOccurs="0" nillable="true" type="xsd:integer" name="P1054911" form="unqualified"/>
                  <xsd:element minOccurs="0" nillable="true" type="xsd:integer" name="P1054912" form="unqualified"/>
                  <xsd:element minOccurs="0" nillable="true" type="xsd:integer" name="P1054913" form="unqualified"/>
                  <xsd:element minOccurs="0" nillable="true" type="xsd:integer" name="P1054914" form="unqualified"/>
                  <xsd:element minOccurs="0" nillable="true" type="xsd:integer" name="P1054915" form="unqualified"/>
                  <xsd:element minOccurs="0" nillable="true" type="xsd:integer" name="P1054916" form="unqualified"/>
                  <xsd:element minOccurs="0" nillable="true" type="xsd:integer" name="P1054917" form="unqualified"/>
                  <xsd:element minOccurs="0" nillable="true" type="xsd:integer" name="P1054918" form="unqualified"/>
                  <xsd:element minOccurs="0" nillable="true" type="xsd:integer" name="P1054919" form="unqualified"/>
                  <xsd:element minOccurs="0" nillable="true" type="xsd:integer" name="P1054920" form="unqualified"/>
                  <xsd:element minOccurs="0" nillable="true" type="xsd:integer" name="P1054921" form="unqualified"/>
                  <xsd:element minOccurs="0" nillable="true" type="xsd:integer" name="P1054922" form="unqualified"/>
                  <xsd:element minOccurs="0" nillable="true" type="xsd:integer" name="P1054923" form="unqualified"/>
                  <xsd:element minOccurs="0" nillable="true" type="xsd:integer" name="P1054924" form="unqualified"/>
                  <xsd:element minOccurs="0" nillable="true" type="xsd:integer" name="P1054925" form="unqualified"/>
                  <xsd:element minOccurs="0" nillable="true" type="xsd:integer" name="P1054926" form="unqualified"/>
                  <xsd:element minOccurs="0" nillable="true" type="xsd:integer" name="P1054927" form="unqualified"/>
                  <xsd:element minOccurs="0" nillable="true" type="xsd:integer" name="P1054928" form="unqualified"/>
                  <xsd:element minOccurs="0" nillable="true" type="xsd:integer" name="P1054929" form="unqualified"/>
                  <xsd:element minOccurs="0" nillable="true" type="xsd:integer" name="P1054930" form="unqualified"/>
                  <xsd:element minOccurs="0" nillable="true" type="xsd:integer" name="P1054931" form="unqualified"/>
                  <xsd:element minOccurs="0" nillable="true" type="xsd:integer" name="P1054932" form="unqualified"/>
                  <xsd:element minOccurs="0" nillable="true" type="xsd:integer" name="P1054933" form="unqualified"/>
                  <xsd:element minOccurs="0" nillable="true" type="xsd:integer" name="P1054934" form="unqualified"/>
                  <xsd:element minOccurs="0" nillable="true" type="xsd:integer" name="P1054935" form="unqualified"/>
                  <xsd:element minOccurs="0" nillable="true" type="xsd:integer" name="P1054936" form="unqualified"/>
                  <xsd:element minOccurs="0" nillable="true" type="xsd:integer" name="P1054937" form="unqualified"/>
                  <xsd:element minOccurs="0" nillable="true" type="xsd:integer" name="P1054938" form="unqualified"/>
                </xsd:sequence>
              </xsd:complexType>
            </xsd:element>
          </xsd:sequence>
        </xsd:complexType>
      </xsd:element>
    </xsd:schema>
  </Schema>
  <Map ID="1" Name="TFI-IZD-AIF_Mapa" RootElement="TFI-IZD-AIF"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395AA171-31C0-46CD-8E66-59038E004604}" r="C31" connectionId="1">
    <xmlCellPr id="1" xr6:uid="{43AF2583-F416-451A-A187-92973EFBB610}" uniqueName="AtribIzv">
      <xmlPr mapId="1" xpath="/TFI-IZD-AIF/Izvjesce/AtribIzv" xmlDataType="string"/>
    </xmlCellPr>
  </singleXmlCell>
  <singleXmlCell id="2" xr6:uid="{EE5C43D8-C83C-4C87-B4E8-AD5144DE1770}" r="E6" connectionId="1">
    <xmlCellPr id="1" xr6:uid="{6685809D-FBDA-419C-A931-3EF55D221519}" uniqueName="Godina">
      <xmlPr mapId="1" xpath="/TFI-IZD-AIF/Izvjesce/Godina" xmlDataType="integer"/>
    </xmlCellPr>
  </singleXmlCell>
  <singleXmlCell id="3" xr6:uid="{3FC43036-22E6-4541-B4AC-D4C5D451C4A2}" r="E8" connectionId="1">
    <xmlCellPr id="1" xr6:uid="{26895F56-9ADC-4796-9652-B3986120A69B}" uniqueName="Period">
      <xmlPr mapId="1" xpath="/TFI-IZD-AIF/Izvjesce/Period" xmlDataType="integer"/>
    </xmlCellPr>
  </singleXmlCell>
  <singleXmlCell id="4" xr6:uid="{6E3BD91A-BD5A-4B0D-8015-F0A7B2CA94A7}" r="C17" connectionId="1">
    <xmlCellPr id="1" xr6:uid="{9CF83DBD-DE9F-4A30-86E9-96509326FD8F}" uniqueName="sif_ust">
      <xmlPr mapId="1" xpath="/TFI-IZD-AIF/Izvjesce/sif_ust" xmlDataType="integer"/>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38A39C70-070E-4976-81F9-14CA61464B54}" r="H9" connectionId="1">
    <xmlCellPr id="1" xr6:uid="{0FAE2C40-8B05-4ABD-954A-2F5E652D067E}" uniqueName="P1054048">
      <xmlPr mapId="1" xpath="/TFI-IZD-AIF/IFP-TFI-IZD-AIF-E_1000983/P1054048" xmlDataType="integer"/>
    </xmlCellPr>
  </singleXmlCell>
  <singleXmlCell id="6" xr6:uid="{5A7FA1ED-73EE-46B2-A274-4E6D99E1EB1F}" r="I9" connectionId="1">
    <xmlCellPr id="1" xr6:uid="{298237C3-61C6-49FF-92A6-969177D1639A}" uniqueName="P1054049">
      <xmlPr mapId="1" xpath="/TFI-IZD-AIF/IFP-TFI-IZD-AIF-E_1000983/P1054049" xmlDataType="integer"/>
    </xmlCellPr>
  </singleXmlCell>
  <singleXmlCell id="7" xr6:uid="{3BF83750-6E40-4F95-9375-086BD5C6639D}" r="H10" connectionId="1">
    <xmlCellPr id="1" xr6:uid="{344B6C22-2DD3-4F80-B441-10FE672D391A}" uniqueName="P1054050">
      <xmlPr mapId="1" xpath="/TFI-IZD-AIF/IFP-TFI-IZD-AIF-E_1000983/P1054050" xmlDataType="integer"/>
    </xmlCellPr>
  </singleXmlCell>
  <singleXmlCell id="8" xr6:uid="{0D8F7454-9470-4CC5-943B-0B3BBE8A8588}" r="I10" connectionId="1">
    <xmlCellPr id="1" xr6:uid="{6FC83295-2225-4A61-8B32-80D8641633D3}" uniqueName="P1054051">
      <xmlPr mapId="1" xpath="/TFI-IZD-AIF/IFP-TFI-IZD-AIF-E_1000983/P1054051" xmlDataType="integer"/>
    </xmlCellPr>
  </singleXmlCell>
  <singleXmlCell id="9" xr6:uid="{51BE71FB-C8E8-477D-AC41-54F027BB0992}" r="H11" connectionId="1">
    <xmlCellPr id="1" xr6:uid="{6216BA8C-7227-45A1-AE62-354381B6FA48}" uniqueName="P1054052">
      <xmlPr mapId="1" xpath="/TFI-IZD-AIF/IFP-TFI-IZD-AIF-E_1000983/P1054052" xmlDataType="integer"/>
    </xmlCellPr>
  </singleXmlCell>
  <singleXmlCell id="10" xr6:uid="{3B81DD55-0F3C-45D4-9FAE-8A4E6467C2EF}" r="I11" connectionId="1">
    <xmlCellPr id="1" xr6:uid="{1C5BC7A2-FA08-440D-933C-BD6CA70A5D80}" uniqueName="P1054053">
      <xmlPr mapId="1" xpath="/TFI-IZD-AIF/IFP-TFI-IZD-AIF-E_1000983/P1054053" xmlDataType="integer"/>
    </xmlCellPr>
  </singleXmlCell>
  <singleXmlCell id="11" xr6:uid="{0FECC5DA-8DC8-40D1-BA20-17490372FC74}" r="H12" connectionId="1">
    <xmlCellPr id="1" xr6:uid="{E94EBCA6-2B65-43AF-A738-4550FB67E110}" uniqueName="P1054054">
      <xmlPr mapId="1" xpath="/TFI-IZD-AIF/IFP-TFI-IZD-AIF-E_1000983/P1054054" xmlDataType="integer"/>
    </xmlCellPr>
  </singleXmlCell>
  <singleXmlCell id="12" xr6:uid="{B5C20975-674C-4869-B7D6-2E04B256A509}" r="I12" connectionId="1">
    <xmlCellPr id="1" xr6:uid="{3CE3C7E3-0516-4DCD-96E3-18805CEF1383}" uniqueName="P1054055">
      <xmlPr mapId="1" xpath="/TFI-IZD-AIF/IFP-TFI-IZD-AIF-E_1000983/P1054055" xmlDataType="integer"/>
    </xmlCellPr>
  </singleXmlCell>
  <singleXmlCell id="13" xr6:uid="{A003BEA9-EC62-4EB7-BE15-9639C6B7F7C5}" r="H13" connectionId="1">
    <xmlCellPr id="1" xr6:uid="{16652F43-3ADC-4DA0-8688-7B7872B4FCDD}" uniqueName="P1054056">
      <xmlPr mapId="1" xpath="/TFI-IZD-AIF/IFP-TFI-IZD-AIF-E_1000983/P1054056" xmlDataType="integer"/>
    </xmlCellPr>
  </singleXmlCell>
  <singleXmlCell id="14" xr6:uid="{DADCB382-3207-4C94-B7AD-404C22A383A6}" r="I13" connectionId="1">
    <xmlCellPr id="1" xr6:uid="{019BCE0B-F143-4BE9-97D3-3AD79291A835}" uniqueName="P1054057">
      <xmlPr mapId="1" xpath="/TFI-IZD-AIF/IFP-TFI-IZD-AIF-E_1000983/P1054057" xmlDataType="integer"/>
    </xmlCellPr>
  </singleXmlCell>
  <singleXmlCell id="15" xr6:uid="{5BB9F4DD-A184-4C4A-8789-0CF3A3C86CC0}" r="H14" connectionId="1">
    <xmlCellPr id="1" xr6:uid="{A251F5EB-00C5-4EA9-9381-7DFDCD935BC8}" uniqueName="P1054058">
      <xmlPr mapId="1" xpath="/TFI-IZD-AIF/IFP-TFI-IZD-AIF-E_1000983/P1054058" xmlDataType="integer"/>
    </xmlCellPr>
  </singleXmlCell>
  <singleXmlCell id="16" xr6:uid="{BE9EA403-2267-4B10-9E6A-5F931FC63DD1}" r="I14" connectionId="1">
    <xmlCellPr id="1" xr6:uid="{8E7D1778-83B4-494D-BA01-7CFA76ED5892}" uniqueName="P1054059">
      <xmlPr mapId="1" xpath="/TFI-IZD-AIF/IFP-TFI-IZD-AIF-E_1000983/P1054059" xmlDataType="integer"/>
    </xmlCellPr>
  </singleXmlCell>
  <singleXmlCell id="17" xr6:uid="{7CAC9B99-E98A-443B-8633-EA10B669824A}" r="H15" connectionId="1">
    <xmlCellPr id="1" xr6:uid="{B28D40A7-E0BD-41DD-B3E3-FE82C5E76635}" uniqueName="P1054060">
      <xmlPr mapId="1" xpath="/TFI-IZD-AIF/IFP-TFI-IZD-AIF-E_1000983/P1054060" xmlDataType="integer"/>
    </xmlCellPr>
  </singleXmlCell>
  <singleXmlCell id="18" xr6:uid="{3748BADD-EFB9-48D8-97A2-7022E1ACE4BA}" r="I15" connectionId="1">
    <xmlCellPr id="1" xr6:uid="{E254359A-1900-452F-9B96-3C08FB100182}" uniqueName="P1054061">
      <xmlPr mapId="1" xpath="/TFI-IZD-AIF/IFP-TFI-IZD-AIF-E_1000983/P1054061" xmlDataType="integer"/>
    </xmlCellPr>
  </singleXmlCell>
  <singleXmlCell id="19" xr6:uid="{C364FAA9-1797-48F8-B896-243EBED7AB76}" r="H16" connectionId="1">
    <xmlCellPr id="1" xr6:uid="{6D698D26-AA47-454A-88DD-4AEC7ED1E23F}" uniqueName="P1054062">
      <xmlPr mapId="1" xpath="/TFI-IZD-AIF/IFP-TFI-IZD-AIF-E_1000983/P1054062" xmlDataType="integer"/>
    </xmlCellPr>
  </singleXmlCell>
  <singleXmlCell id="20" xr6:uid="{74DF20CD-04CD-4D67-9E7B-464D45E1CD70}" r="I16" connectionId="1">
    <xmlCellPr id="1" xr6:uid="{D9AAFD64-E9B1-4989-9BD3-EE847AD5F458}" uniqueName="P1054063">
      <xmlPr mapId="1" xpath="/TFI-IZD-AIF/IFP-TFI-IZD-AIF-E_1000983/P1054063" xmlDataType="integer"/>
    </xmlCellPr>
  </singleXmlCell>
  <singleXmlCell id="21" xr6:uid="{26105D73-41A7-47E0-B5FB-C39B105C729E}" r="H17" connectionId="1">
    <xmlCellPr id="1" xr6:uid="{676416A0-D02F-4AD7-A1BC-18DC18442DA3}" uniqueName="P1054064">
      <xmlPr mapId="1" xpath="/TFI-IZD-AIF/IFP-TFI-IZD-AIF-E_1000983/P1054064" xmlDataType="integer"/>
    </xmlCellPr>
  </singleXmlCell>
  <singleXmlCell id="22" xr6:uid="{194B0572-7D77-4332-A536-1DC364B397A7}" r="I17" connectionId="1">
    <xmlCellPr id="1" xr6:uid="{3DFE2374-A2BA-4085-9954-D758CA840B45}" uniqueName="P1054065">
      <xmlPr mapId="1" xpath="/TFI-IZD-AIF/IFP-TFI-IZD-AIF-E_1000983/P1054065" xmlDataType="integer"/>
    </xmlCellPr>
  </singleXmlCell>
  <singleXmlCell id="23" xr6:uid="{C9658E2B-32B8-4FF6-9FB2-444524B69562}" r="H18" connectionId="1">
    <xmlCellPr id="1" xr6:uid="{EBEB6CBF-FAB6-4CAC-91D3-B5D3248A584E}" uniqueName="P1054066">
      <xmlPr mapId="1" xpath="/TFI-IZD-AIF/IFP-TFI-IZD-AIF-E_1000983/P1054066" xmlDataType="integer"/>
    </xmlCellPr>
  </singleXmlCell>
  <singleXmlCell id="24" xr6:uid="{D6D15A37-78CF-49DF-B305-3DF17B4A4CCC}" r="I18" connectionId="1">
    <xmlCellPr id="1" xr6:uid="{FC278ECA-072E-48E6-BEB1-D73D356D627F}" uniqueName="P1054067">
      <xmlPr mapId="1" xpath="/TFI-IZD-AIF/IFP-TFI-IZD-AIF-E_1000983/P1054067" xmlDataType="integer"/>
    </xmlCellPr>
  </singleXmlCell>
  <singleXmlCell id="25" xr6:uid="{C88CC4C0-B800-4245-BABA-3CCB6FE77AFE}" r="H19" connectionId="1">
    <xmlCellPr id="1" xr6:uid="{24F1ADC0-16CE-4E9C-85B5-73A2FF3343F0}" uniqueName="P1054068">
      <xmlPr mapId="1" xpath="/TFI-IZD-AIF/IFP-TFI-IZD-AIF-E_1000983/P1054068" xmlDataType="integer"/>
    </xmlCellPr>
  </singleXmlCell>
  <singleXmlCell id="26" xr6:uid="{95A5B30F-DD2F-4C5B-A532-E763F00E0D6C}" r="I19" connectionId="1">
    <xmlCellPr id="1" xr6:uid="{7CF785B0-C458-456C-945B-B37FB221F3F3}" uniqueName="P1054069">
      <xmlPr mapId="1" xpath="/TFI-IZD-AIF/IFP-TFI-IZD-AIF-E_1000983/P1054069" xmlDataType="integer"/>
    </xmlCellPr>
  </singleXmlCell>
  <singleXmlCell id="27" xr6:uid="{73CD8E9A-6615-4730-BE75-CCD646035F30}" r="H20" connectionId="1">
    <xmlCellPr id="1" xr6:uid="{9E9C870C-7049-45B9-AA6D-7F8DE579E656}" uniqueName="P1054070">
      <xmlPr mapId="1" xpath="/TFI-IZD-AIF/IFP-TFI-IZD-AIF-E_1000983/P1054070" xmlDataType="integer"/>
    </xmlCellPr>
  </singleXmlCell>
  <singleXmlCell id="28" xr6:uid="{B5D40F7C-0229-4F7A-B4FF-D4D549DB8ACB}" r="I20" connectionId="1">
    <xmlCellPr id="1" xr6:uid="{83653F11-E2B7-44D8-8E0C-5D66CB337816}" uniqueName="P1054071">
      <xmlPr mapId="1" xpath="/TFI-IZD-AIF/IFP-TFI-IZD-AIF-E_1000983/P1054071" xmlDataType="integer"/>
    </xmlCellPr>
  </singleXmlCell>
  <singleXmlCell id="29" xr6:uid="{76FA308B-2952-46FE-B6A8-7687F6DF985C}" r="H21" connectionId="1">
    <xmlCellPr id="1" xr6:uid="{3F2F77E7-9169-4F17-A256-BE413F46AA3E}" uniqueName="P1054072">
      <xmlPr mapId="1" xpath="/TFI-IZD-AIF/IFP-TFI-IZD-AIF-E_1000983/P1054072" xmlDataType="integer"/>
    </xmlCellPr>
  </singleXmlCell>
  <singleXmlCell id="30" xr6:uid="{AA1F1ADE-818A-4C23-84A1-8B25EB512D85}" r="I21" connectionId="1">
    <xmlCellPr id="1" xr6:uid="{98FD4F2C-C2D8-4FCB-B77F-56BFDBA99BBC}" uniqueName="P1054073">
      <xmlPr mapId="1" xpath="/TFI-IZD-AIF/IFP-TFI-IZD-AIF-E_1000983/P1054073" xmlDataType="integer"/>
    </xmlCellPr>
  </singleXmlCell>
  <singleXmlCell id="31" xr6:uid="{007227BE-CD84-49DF-97FB-14BC614BE7C8}" r="H22" connectionId="1">
    <xmlCellPr id="1" xr6:uid="{6AE4F220-FC5F-466F-AA94-6B81F5FB5F87}" uniqueName="P1054074">
      <xmlPr mapId="1" xpath="/TFI-IZD-AIF/IFP-TFI-IZD-AIF-E_1000983/P1054074" xmlDataType="integer"/>
    </xmlCellPr>
  </singleXmlCell>
  <singleXmlCell id="32" xr6:uid="{0EB09219-4417-4236-8F37-C7193EEBA936}" r="I22" connectionId="1">
    <xmlCellPr id="1" xr6:uid="{20EA6008-77DC-4491-8B38-066061CD535D}" uniqueName="P1054075">
      <xmlPr mapId="1" xpath="/TFI-IZD-AIF/IFP-TFI-IZD-AIF-E_1000983/P1054075" xmlDataType="integer"/>
    </xmlCellPr>
  </singleXmlCell>
  <singleXmlCell id="33" xr6:uid="{F8172A1F-6E10-4C94-AFAC-09F893330D10}" r="H23" connectionId="1">
    <xmlCellPr id="1" xr6:uid="{B78DE842-AB35-466B-B04B-C2072C511549}" uniqueName="P1054076">
      <xmlPr mapId="1" xpath="/TFI-IZD-AIF/IFP-TFI-IZD-AIF-E_1000983/P1054076" xmlDataType="integer"/>
    </xmlCellPr>
  </singleXmlCell>
  <singleXmlCell id="34" xr6:uid="{33A56D4A-0088-404A-B167-92A951B6A1E4}" r="I23" connectionId="1">
    <xmlCellPr id="1" xr6:uid="{D4583060-2CB0-457C-B197-5E71869B1D94}" uniqueName="P1054077">
      <xmlPr mapId="1" xpath="/TFI-IZD-AIF/IFP-TFI-IZD-AIF-E_1000983/P1054077" xmlDataType="integer"/>
    </xmlCellPr>
  </singleXmlCell>
  <singleXmlCell id="35" xr6:uid="{A09AB0FA-7B2F-485C-92A9-2F07FF5E03BA}" r="H24" connectionId="1">
    <xmlCellPr id="1" xr6:uid="{C840313D-76D0-49DD-9645-6F7A99C16816}" uniqueName="P1054078">
      <xmlPr mapId="1" xpath="/TFI-IZD-AIF/IFP-TFI-IZD-AIF-E_1000983/P1054078" xmlDataType="integer"/>
    </xmlCellPr>
  </singleXmlCell>
  <singleXmlCell id="36" xr6:uid="{D081BADB-BBD6-4B9D-999F-99DE8AA15D9D}" r="I24" connectionId="1">
    <xmlCellPr id="1" xr6:uid="{FD61B959-FE8C-4CF4-8F20-9423C000353D}" uniqueName="P1054079">
      <xmlPr mapId="1" xpath="/TFI-IZD-AIF/IFP-TFI-IZD-AIF-E_1000983/P1054079" xmlDataType="integer"/>
    </xmlCellPr>
  </singleXmlCell>
  <singleXmlCell id="37" xr6:uid="{A72ED390-C329-41A0-87B7-F7695881FFE2}" r="H25" connectionId="1">
    <xmlCellPr id="1" xr6:uid="{61A64062-9F83-48AC-B907-13D1C21FC583}" uniqueName="P1054080">
      <xmlPr mapId="1" xpath="/TFI-IZD-AIF/IFP-TFI-IZD-AIF-E_1000983/P1054080" xmlDataType="integer"/>
    </xmlCellPr>
  </singleXmlCell>
  <singleXmlCell id="38" xr6:uid="{5B945FC6-0BB2-4E99-AF5B-AB1AE378FE3F}" r="I25" connectionId="1">
    <xmlCellPr id="1" xr6:uid="{07239281-D0C7-42DD-BBD4-B7BF5D6D140B}" uniqueName="P1054081">
      <xmlPr mapId="1" xpath="/TFI-IZD-AIF/IFP-TFI-IZD-AIF-E_1000983/P1054081" xmlDataType="integer"/>
    </xmlCellPr>
  </singleXmlCell>
  <singleXmlCell id="39" xr6:uid="{AB28E457-1243-40BD-B6F0-CA0FC57DF259}" r="H26" connectionId="1">
    <xmlCellPr id="1" xr6:uid="{7EFF78F9-AF37-478E-8EEF-A65E3A4C65BB}" uniqueName="P1054082">
      <xmlPr mapId="1" xpath="/TFI-IZD-AIF/IFP-TFI-IZD-AIF-E_1000983/P1054082" xmlDataType="integer"/>
    </xmlCellPr>
  </singleXmlCell>
  <singleXmlCell id="40" xr6:uid="{F3C7CE52-5EB6-4DD5-8CD5-E135D1A98134}" r="I26" connectionId="1">
    <xmlCellPr id="1" xr6:uid="{768941B9-2B9F-46C5-8D8A-3E4F418502A7}" uniqueName="P1054083">
      <xmlPr mapId="1" xpath="/TFI-IZD-AIF/IFP-TFI-IZD-AIF-E_1000983/P1054083" xmlDataType="integer"/>
    </xmlCellPr>
  </singleXmlCell>
  <singleXmlCell id="41" xr6:uid="{68E10E1D-FBB1-45EB-8E1F-195E90C2AD55}" r="H27" connectionId="1">
    <xmlCellPr id="1" xr6:uid="{41E2A0C4-1BB3-4719-94D2-B31F9C2E89CE}" uniqueName="P1054583">
      <xmlPr mapId="1" xpath="/TFI-IZD-AIF/IFP-TFI-IZD-AIF-E_1000983/P1054583" xmlDataType="integer"/>
    </xmlCellPr>
  </singleXmlCell>
  <singleXmlCell id="42" xr6:uid="{5F84B15F-8A51-423A-A9AC-6BDF9F85D5E0}" r="I27" connectionId="1">
    <xmlCellPr id="1" xr6:uid="{BAB81F79-D83A-4299-9F48-4BD84AFBF9EA}" uniqueName="P1054584">
      <xmlPr mapId="1" xpath="/TFI-IZD-AIF/IFP-TFI-IZD-AIF-E_1000983/P1054584" xmlDataType="integer"/>
    </xmlCellPr>
  </singleXmlCell>
  <singleXmlCell id="43" xr6:uid="{139FC54A-1C3E-4F21-B596-D930CEFA18DD}" r="H28" connectionId="1">
    <xmlCellPr id="1" xr6:uid="{8C7D829A-8848-4EF5-B5CF-C5E2A97A80B2}" uniqueName="P1054585">
      <xmlPr mapId="1" xpath="/TFI-IZD-AIF/IFP-TFI-IZD-AIF-E_1000983/P1054585" xmlDataType="integer"/>
    </xmlCellPr>
  </singleXmlCell>
  <singleXmlCell id="44" xr6:uid="{9D321D6B-EDAC-442F-B22F-1D39CE6857FA}" r="I28" connectionId="1">
    <xmlCellPr id="1" xr6:uid="{C85F5F34-CEEA-4FBE-AF99-1943990E4EAA}" uniqueName="P1054586">
      <xmlPr mapId="1" xpath="/TFI-IZD-AIF/IFP-TFI-IZD-AIF-E_1000983/P1054586" xmlDataType="integer"/>
    </xmlCellPr>
  </singleXmlCell>
  <singleXmlCell id="45" xr6:uid="{A8F69BB6-718C-4912-A44E-5EFB39D5C12B}" r="H29" connectionId="1">
    <xmlCellPr id="1" xr6:uid="{240CCA8B-5711-4D51-A829-CD7D6839568F}" uniqueName="P1054587">
      <xmlPr mapId="1" xpath="/TFI-IZD-AIF/IFP-TFI-IZD-AIF-E_1000983/P1054587" xmlDataType="integer"/>
    </xmlCellPr>
  </singleXmlCell>
  <singleXmlCell id="46" xr6:uid="{92638F66-DAD5-4B7B-8F66-B3CE45FB91C7}" r="I29" connectionId="1">
    <xmlCellPr id="1" xr6:uid="{A289C96E-5244-41C1-A350-B4C295333726}" uniqueName="P1054588">
      <xmlPr mapId="1" xpath="/TFI-IZD-AIF/IFP-TFI-IZD-AIF-E_1000983/P1054588" xmlDataType="integer"/>
    </xmlCellPr>
  </singleXmlCell>
  <singleXmlCell id="47" xr6:uid="{01E9CE35-B085-424A-90CB-68BE73478621}" r="H30" connectionId="1">
    <xmlCellPr id="1" xr6:uid="{38226565-323A-4287-817A-3C8870A7CE0E}" uniqueName="P1054589">
      <xmlPr mapId="1" xpath="/TFI-IZD-AIF/IFP-TFI-IZD-AIF-E_1000983/P1054589" xmlDataType="integer"/>
    </xmlCellPr>
  </singleXmlCell>
  <singleXmlCell id="48" xr6:uid="{7AC60FA9-E2F3-421B-923D-43FD2F9C9EFD}" r="I30" connectionId="1">
    <xmlCellPr id="1" xr6:uid="{2F5B1876-5705-4589-B271-DFC173CD264D}" uniqueName="P1054590">
      <xmlPr mapId="1" xpath="/TFI-IZD-AIF/IFP-TFI-IZD-AIF-E_1000983/P1054590" xmlDataType="integer"/>
    </xmlCellPr>
  </singleXmlCell>
  <singleXmlCell id="49" xr6:uid="{A2A953D4-058B-44E4-BCA8-BDDED835A3AC}" r="H31" connectionId="1">
    <xmlCellPr id="1" xr6:uid="{D9E97A7F-8128-406F-BAC8-4CC08190919F}" uniqueName="P1054591">
      <xmlPr mapId="1" xpath="/TFI-IZD-AIF/IFP-TFI-IZD-AIF-E_1000983/P1054591" xmlDataType="integer"/>
    </xmlCellPr>
  </singleXmlCell>
  <singleXmlCell id="50" xr6:uid="{81FF4C5D-B25F-4297-AFFC-D6CA4E3DEAEF}" r="I31" connectionId="1">
    <xmlCellPr id="1" xr6:uid="{1B3FD31C-7B5D-455E-9246-05D555621A2F}" uniqueName="P1054592">
      <xmlPr mapId="1" xpath="/TFI-IZD-AIF/IFP-TFI-IZD-AIF-E_1000983/P1054592" xmlDataType="integer"/>
    </xmlCellPr>
  </singleXmlCell>
  <singleXmlCell id="51" xr6:uid="{DA219E22-4CB0-469C-9B69-37092AC317E1}" r="H32" connectionId="1">
    <xmlCellPr id="1" xr6:uid="{CE9B597A-B1C7-45BF-9480-7250D92DE906}" uniqueName="P1054593">
      <xmlPr mapId="1" xpath="/TFI-IZD-AIF/IFP-TFI-IZD-AIF-E_1000983/P1054593" xmlDataType="integer"/>
    </xmlCellPr>
  </singleXmlCell>
  <singleXmlCell id="52" xr6:uid="{4AA38E5A-E4A2-462C-928C-FD2B7EF4184A}" r="I32" connectionId="1">
    <xmlCellPr id="1" xr6:uid="{32437F0D-73D2-4D7B-B5A5-BE56EC2BFA68}" uniqueName="P1054594">
      <xmlPr mapId="1" xpath="/TFI-IZD-AIF/IFP-TFI-IZD-AIF-E_1000983/P1054594" xmlDataType="integer"/>
    </xmlCellPr>
  </singleXmlCell>
  <singleXmlCell id="53" xr6:uid="{432D4C59-F087-45EA-8CBB-7C1F83289BF2}" r="H33" connectionId="1">
    <xmlCellPr id="1" xr6:uid="{6BB52E0E-1E64-49C5-93FF-90C8523968DA}" uniqueName="P1054595">
      <xmlPr mapId="1" xpath="/TFI-IZD-AIF/IFP-TFI-IZD-AIF-E_1000983/P1054595" xmlDataType="integer"/>
    </xmlCellPr>
  </singleXmlCell>
  <singleXmlCell id="54" xr6:uid="{0B2CC174-1A3C-4755-ABAC-10EB2BD5049F}" r="I33" connectionId="1">
    <xmlCellPr id="1" xr6:uid="{00BD700B-C178-4655-950F-C79F74CF5AA4}" uniqueName="P1054596">
      <xmlPr mapId="1" xpath="/TFI-IZD-AIF/IFP-TFI-IZD-AIF-E_1000983/P1054596" xmlDataType="integer"/>
    </xmlCellPr>
  </singleXmlCell>
  <singleXmlCell id="55" xr6:uid="{36858E21-20F5-46EE-8CC8-B008A4543282}" r="H34" connectionId="1">
    <xmlCellPr id="1" xr6:uid="{2F15B787-B2F8-45E9-9817-EB117E7D9B14}" uniqueName="P1054597">
      <xmlPr mapId="1" xpath="/TFI-IZD-AIF/IFP-TFI-IZD-AIF-E_1000983/P1054597" xmlDataType="integer"/>
    </xmlCellPr>
  </singleXmlCell>
  <singleXmlCell id="56" xr6:uid="{B9C537A8-3F2C-481A-8D93-BDB123C4DF81}" r="I34" connectionId="1">
    <xmlCellPr id="1" xr6:uid="{7E249DF0-DB7B-45B6-B914-449029130B1C}" uniqueName="P1054598">
      <xmlPr mapId="1" xpath="/TFI-IZD-AIF/IFP-TFI-IZD-AIF-E_1000983/P1054598" xmlDataType="integer"/>
    </xmlCellPr>
  </singleXmlCell>
  <singleXmlCell id="57" xr6:uid="{0F16D12B-DD16-4264-8033-A1D72E8C6015}" r="H36" connectionId="1">
    <xmlCellPr id="1" xr6:uid="{B081B72F-EB0A-416C-8867-330E1DCA396E}" uniqueName="P1054599">
      <xmlPr mapId="1" xpath="/TFI-IZD-AIF/IFP-TFI-IZD-AIF-E_1000983/P1054599" xmlDataType="integer"/>
    </xmlCellPr>
  </singleXmlCell>
  <singleXmlCell id="58" xr6:uid="{AC5733FE-10A7-42DE-AE12-913B10BA3AE6}" r="I36" connectionId="1">
    <xmlCellPr id="1" xr6:uid="{94B708F6-9C1F-4F7B-B621-42EEE76DB20B}" uniqueName="P1054600">
      <xmlPr mapId="1" xpath="/TFI-IZD-AIF/IFP-TFI-IZD-AIF-E_1000983/P1054600" xmlDataType="integer"/>
    </xmlCellPr>
  </singleXmlCell>
  <singleXmlCell id="59" xr6:uid="{81EB6FBD-AE42-47DB-B960-35237D212B9A}" r="H37" connectionId="1">
    <xmlCellPr id="1" xr6:uid="{01EE35D8-94B7-4300-97DA-08EA510D9894}" uniqueName="P1054601">
      <xmlPr mapId="1" xpath="/TFI-IZD-AIF/IFP-TFI-IZD-AIF-E_1000983/P1054601" xmlDataType="integer"/>
    </xmlCellPr>
  </singleXmlCell>
  <singleXmlCell id="60" xr6:uid="{1869FC2D-D9C3-42A6-A057-B16117D9A1CA}" r="I37" connectionId="1">
    <xmlCellPr id="1" xr6:uid="{83146596-C023-400B-B7FD-88E2B64A56F9}" uniqueName="P1054602">
      <xmlPr mapId="1" xpath="/TFI-IZD-AIF/IFP-TFI-IZD-AIF-E_1000983/P1054602" xmlDataType="integer"/>
    </xmlCellPr>
  </singleXmlCell>
  <singleXmlCell id="61" xr6:uid="{F01AC72F-E347-4018-A1E7-3CFA342903F1}" r="H38" connectionId="1">
    <xmlCellPr id="1" xr6:uid="{89F1B605-9894-49AC-BAA2-3BF01C22A9EC}" uniqueName="P1054603">
      <xmlPr mapId="1" xpath="/TFI-IZD-AIF/IFP-TFI-IZD-AIF-E_1000983/P1054603" xmlDataType="integer"/>
    </xmlCellPr>
  </singleXmlCell>
  <singleXmlCell id="62" xr6:uid="{A083FE78-5797-4DFF-97DF-B82E778F0A1E}" r="I38" connectionId="1">
    <xmlCellPr id="1" xr6:uid="{00A24E4F-FA20-4F50-848D-43F37BAF4120}" uniqueName="P1054604">
      <xmlPr mapId="1" xpath="/TFI-IZD-AIF/IFP-TFI-IZD-AIF-E_1000983/P1054604" xmlDataType="integer"/>
    </xmlCellPr>
  </singleXmlCell>
  <singleXmlCell id="63" xr6:uid="{5F8EB7F0-1A05-4D6C-899A-1B1EDB25C0B7}" r="H39" connectionId="1">
    <xmlCellPr id="1" xr6:uid="{5952B48E-21FB-49EE-BFA4-E9FDD8785902}" uniqueName="P1054605">
      <xmlPr mapId="1" xpath="/TFI-IZD-AIF/IFP-TFI-IZD-AIF-E_1000983/P1054605" xmlDataType="integer"/>
    </xmlCellPr>
  </singleXmlCell>
  <singleXmlCell id="64" xr6:uid="{A3F40647-4033-4FF7-91BF-CE5186357720}" r="I39" connectionId="1">
    <xmlCellPr id="1" xr6:uid="{3E9842AD-D4FB-4217-B234-4E280D17522E}" uniqueName="P1054606">
      <xmlPr mapId="1" xpath="/TFI-IZD-AIF/IFP-TFI-IZD-AIF-E_1000983/P1054606" xmlDataType="integer"/>
    </xmlCellPr>
  </singleXmlCell>
  <singleXmlCell id="65" xr6:uid="{B74B828C-CA5F-4168-AF0A-88CA7099F304}" r="H40" connectionId="1">
    <xmlCellPr id="1" xr6:uid="{332A9A57-937F-4EBF-8136-8360323C8F82}" uniqueName="P1054607">
      <xmlPr mapId="1" xpath="/TFI-IZD-AIF/IFP-TFI-IZD-AIF-E_1000983/P1054607" xmlDataType="integer"/>
    </xmlCellPr>
  </singleXmlCell>
  <singleXmlCell id="66" xr6:uid="{0C9CB55E-41D0-461D-9DB3-8AE295476486}" r="I40" connectionId="1">
    <xmlCellPr id="1" xr6:uid="{A3826DC7-84CD-4A0E-8710-0D376A5451F3}" uniqueName="P1054608">
      <xmlPr mapId="1" xpath="/TFI-IZD-AIF/IFP-TFI-IZD-AIF-E_1000983/P1054608" xmlDataType="integer"/>
    </xmlCellPr>
  </singleXmlCell>
  <singleXmlCell id="67" xr6:uid="{1E5DC712-A498-4F64-9311-9DEDEE9E45C7}" r="H41" connectionId="1">
    <xmlCellPr id="1" xr6:uid="{D4277575-FF3E-4687-A8C7-1AF4D42E8A39}" uniqueName="P1054609">
      <xmlPr mapId="1" xpath="/TFI-IZD-AIF/IFP-TFI-IZD-AIF-E_1000983/P1054609" xmlDataType="integer"/>
    </xmlCellPr>
  </singleXmlCell>
  <singleXmlCell id="68" xr6:uid="{37E20CAF-C20B-4301-9492-2F159EB63247}" r="I41" connectionId="1">
    <xmlCellPr id="1" xr6:uid="{46D1A751-5018-48DA-BDC6-59B9A9163183}" uniqueName="P1054610">
      <xmlPr mapId="1" xpath="/TFI-IZD-AIF/IFP-TFI-IZD-AIF-E_1000983/P1054610" xmlDataType="integer"/>
    </xmlCellPr>
  </singleXmlCell>
  <singleXmlCell id="69" xr6:uid="{F2D1E16A-8DB3-4970-8F4A-FD3CBA218086}" r="H42" connectionId="1">
    <xmlCellPr id="1" xr6:uid="{A4F0C17D-5C17-4948-81B8-6B7A9EE3F98E}" uniqueName="P1054611">
      <xmlPr mapId="1" xpath="/TFI-IZD-AIF/IFP-TFI-IZD-AIF-E_1000983/P1054611" xmlDataType="integer"/>
    </xmlCellPr>
  </singleXmlCell>
  <singleXmlCell id="70" xr6:uid="{376419DC-D1E4-4FB8-9CCD-34274E146501}" r="I42" connectionId="1">
    <xmlCellPr id="1" xr6:uid="{B9D10799-470E-4197-A548-91D130DF24EF}" uniqueName="P1054612">
      <xmlPr mapId="1" xpath="/TFI-IZD-AIF/IFP-TFI-IZD-AIF-E_1000983/P1054612" xmlDataType="integer"/>
    </xmlCellPr>
  </singleXmlCell>
  <singleXmlCell id="71" xr6:uid="{9CFCB8AA-98D6-4351-8DAA-41F72F400CCB}" r="H43" connectionId="1">
    <xmlCellPr id="1" xr6:uid="{08017AD7-7F18-4308-A613-D25D44E6E758}" uniqueName="P1054613">
      <xmlPr mapId="1" xpath="/TFI-IZD-AIF/IFP-TFI-IZD-AIF-E_1000983/P1054613" xmlDataType="integer"/>
    </xmlCellPr>
  </singleXmlCell>
  <singleXmlCell id="72" xr6:uid="{AB605A55-AB0D-486C-A7DD-03E0D5A1177D}" r="I43" connectionId="1">
    <xmlCellPr id="1" xr6:uid="{ED68F252-A782-4592-8DA7-8B8D1634743F}" uniqueName="P1054614">
      <xmlPr mapId="1" xpath="/TFI-IZD-AIF/IFP-TFI-IZD-AIF-E_1000983/P1054614" xmlDataType="integer"/>
    </xmlCellPr>
  </singleXmlCell>
  <singleXmlCell id="73" xr6:uid="{E677C11B-7B56-4A64-A932-ACB9AD3C2C3C}" r="H44" connectionId="1">
    <xmlCellPr id="1" xr6:uid="{251747AD-C2EE-4A67-BC0E-4F90A6161C69}" uniqueName="P1054615">
      <xmlPr mapId="1" xpath="/TFI-IZD-AIF/IFP-TFI-IZD-AIF-E_1000983/P1054615" xmlDataType="integer"/>
    </xmlCellPr>
  </singleXmlCell>
  <singleXmlCell id="74" xr6:uid="{F1BD38E0-33AB-4B33-914C-BB215179D37D}" r="I44" connectionId="1">
    <xmlCellPr id="1" xr6:uid="{9B54001F-514B-413A-A3AF-B0AB27A0B5C7}" uniqueName="P1054616">
      <xmlPr mapId="1" xpath="/TFI-IZD-AIF/IFP-TFI-IZD-AIF-E_1000983/P1054616" xmlDataType="integer"/>
    </xmlCellPr>
  </singleXmlCell>
  <singleXmlCell id="75" xr6:uid="{58D54C3F-BDE9-4B65-825B-76B1AEC59FDB}" r="H45" connectionId="1">
    <xmlCellPr id="1" xr6:uid="{B03916F3-3AE3-4F63-8712-36E3B4EDE5FC}" uniqueName="P1054617">
      <xmlPr mapId="1" xpath="/TFI-IZD-AIF/IFP-TFI-IZD-AIF-E_1000983/P1054617" xmlDataType="integer"/>
    </xmlCellPr>
  </singleXmlCell>
  <singleXmlCell id="76" xr6:uid="{962AC040-8789-4DB7-BB76-78251E496140}" r="I45" connectionId="1">
    <xmlCellPr id="1" xr6:uid="{140B9057-C54E-4C17-8940-7BBF0A1B178F}" uniqueName="P1054618">
      <xmlPr mapId="1" xpath="/TFI-IZD-AIF/IFP-TFI-IZD-AIF-E_1000983/P1054618" xmlDataType="integer"/>
    </xmlCellPr>
  </singleXmlCell>
  <singleXmlCell id="77" xr6:uid="{D78C0D42-3943-4621-84FF-0037F588F5F5}" r="H46" connectionId="1">
    <xmlCellPr id="1" xr6:uid="{DA3CD00B-7CE8-41D2-9FB1-C2F4C94179F9}" uniqueName="P1054619">
      <xmlPr mapId="1" xpath="/TFI-IZD-AIF/IFP-TFI-IZD-AIF-E_1000983/P1054619" xmlDataType="integer"/>
    </xmlCellPr>
  </singleXmlCell>
  <singleXmlCell id="78" xr6:uid="{07341B85-F187-4B36-AFA4-BD70B6CFD9B7}" r="I46" connectionId="1">
    <xmlCellPr id="1" xr6:uid="{FFA55985-F7B2-448E-B0F3-1686CD10B718}" uniqueName="P1054620">
      <xmlPr mapId="1" xpath="/TFI-IZD-AIF/IFP-TFI-IZD-AIF-E_1000983/P1054620" xmlDataType="integer"/>
    </xmlCellPr>
  </singleXmlCell>
  <singleXmlCell id="79" xr6:uid="{EDA8FDFC-FB07-4FEF-8C5F-5592BBD8D0A9}" r="H47" connectionId="1">
    <xmlCellPr id="1" xr6:uid="{69E15D9A-A5DA-43CE-9831-D89DE4C7F752}" uniqueName="P1054621">
      <xmlPr mapId="1" xpath="/TFI-IZD-AIF/IFP-TFI-IZD-AIF-E_1000983/P1054621" xmlDataType="integer"/>
    </xmlCellPr>
  </singleXmlCell>
  <singleXmlCell id="80" xr6:uid="{4D4F06F8-F257-4EF7-A5A0-E326D07B7B7B}" r="I47" connectionId="1">
    <xmlCellPr id="1" xr6:uid="{9EA542E1-B5AE-4BC8-83A5-F7430B19FAD6}" uniqueName="P1054622">
      <xmlPr mapId="1" xpath="/TFI-IZD-AIF/IFP-TFI-IZD-AIF-E_1000983/P1054622" xmlDataType="integer"/>
    </xmlCellPr>
  </singleXmlCell>
  <singleXmlCell id="81" xr6:uid="{FC314450-DC30-4512-AC24-651AFD21237E}" r="H48" connectionId="1">
    <xmlCellPr id="1" xr6:uid="{52A25B13-1B43-4E40-9B87-4EEEB624A505}" uniqueName="P1054623">
      <xmlPr mapId="1" xpath="/TFI-IZD-AIF/IFP-TFI-IZD-AIF-E_1000983/P1054623" xmlDataType="integer"/>
    </xmlCellPr>
  </singleXmlCell>
  <singleXmlCell id="82" xr6:uid="{9CA1CC67-FEF7-46C5-9914-E5050ADEDC99}" r="I48" connectionId="1">
    <xmlCellPr id="1" xr6:uid="{A5A18D65-A9A1-4754-ABC4-5EE837A28E36}" uniqueName="P1054624">
      <xmlPr mapId="1" xpath="/TFI-IZD-AIF/IFP-TFI-IZD-AIF-E_1000983/P1054624" xmlDataType="integer"/>
    </xmlCellPr>
  </singleXmlCell>
  <singleXmlCell id="83" xr6:uid="{A9327D78-FF82-49E9-B341-EE7C930115A4}" r="H49" connectionId="1">
    <xmlCellPr id="1" xr6:uid="{D9576C5B-EC98-4EF1-85B7-2C00737823D2}" uniqueName="P1054625">
      <xmlPr mapId="1" xpath="/TFI-IZD-AIF/IFP-TFI-IZD-AIF-E_1000983/P1054625" xmlDataType="integer"/>
    </xmlCellPr>
  </singleXmlCell>
  <singleXmlCell id="84" xr6:uid="{93D38CA7-F313-4D75-AF81-6F9BA5556D2E}" r="I49" connectionId="1">
    <xmlCellPr id="1" xr6:uid="{35CE1633-13EA-4B9C-9314-77F21C5FD137}" uniqueName="P1054626">
      <xmlPr mapId="1" xpath="/TFI-IZD-AIF/IFP-TFI-IZD-AIF-E_1000983/P1054626" xmlDataType="integer"/>
    </xmlCellPr>
  </singleXmlCell>
  <singleXmlCell id="85" xr6:uid="{64C23A53-12FB-48D0-B2A4-BC0D38F91B83}" r="H50" connectionId="1">
    <xmlCellPr id="1" xr6:uid="{65B02A55-F8D3-4016-B6A2-5E5C14A806D3}" uniqueName="P1054627">
      <xmlPr mapId="1" xpath="/TFI-IZD-AIF/IFP-TFI-IZD-AIF-E_1000983/P1054627" xmlDataType="integer"/>
    </xmlCellPr>
  </singleXmlCell>
  <singleXmlCell id="86" xr6:uid="{301194B1-1943-477C-BBB1-8A2376B064F4}" r="I50" connectionId="1">
    <xmlCellPr id="1" xr6:uid="{EF9248E8-A43F-43B7-85F0-FE9540E0FBAC}" uniqueName="P1054628">
      <xmlPr mapId="1" xpath="/TFI-IZD-AIF/IFP-TFI-IZD-AIF-E_1000983/P1054628" xmlDataType="integer"/>
    </xmlCellPr>
  </singleXmlCell>
  <singleXmlCell id="87" xr6:uid="{A76A49A2-0427-445C-9C88-B8ADEC1463A1}" r="H51" connectionId="1">
    <xmlCellPr id="1" xr6:uid="{86EFFA51-7125-421E-B827-83E9E79C778E}" uniqueName="P1054629">
      <xmlPr mapId="1" xpath="/TFI-IZD-AIF/IFP-TFI-IZD-AIF-E_1000983/P1054629" xmlDataType="integer"/>
    </xmlCellPr>
  </singleXmlCell>
  <singleXmlCell id="88" xr6:uid="{4228F498-0139-459F-AAC7-4B07483789AE}" r="I51" connectionId="1">
    <xmlCellPr id="1" xr6:uid="{42E146B1-2728-4A89-B99C-5E8E5C940D63}" uniqueName="P1054630">
      <xmlPr mapId="1" xpath="/TFI-IZD-AIF/IFP-TFI-IZD-AIF-E_1000983/P1054630" xmlDataType="integer"/>
    </xmlCellPr>
  </singleXmlCell>
  <singleXmlCell id="89" xr6:uid="{32C08900-A552-49CA-94D0-91F92BA29DD0}" r="H52" connectionId="1">
    <xmlCellPr id="1" xr6:uid="{4283F458-EEEB-4133-BF50-E765C690A5D1}" uniqueName="P1054631">
      <xmlPr mapId="1" xpath="/TFI-IZD-AIF/IFP-TFI-IZD-AIF-E_1000983/P1054631" xmlDataType="integer"/>
    </xmlCellPr>
  </singleXmlCell>
  <singleXmlCell id="90" xr6:uid="{554F7C66-F332-447E-A184-96B0A53CFDB7}" r="I52" connectionId="1">
    <xmlCellPr id="1" xr6:uid="{94871566-CF0F-43F6-8DA3-63A70913D408}" uniqueName="P1054632">
      <xmlPr mapId="1" xpath="/TFI-IZD-AIF/IFP-TFI-IZD-AIF-E_1000983/P1054632" xmlDataType="integer"/>
    </xmlCellPr>
  </singleXmlCell>
  <singleXmlCell id="91" xr6:uid="{F2928226-1743-4DC9-AD82-975280A8D685}" r="H53" connectionId="1">
    <xmlCellPr id="1" xr6:uid="{CB2A3248-FC19-4481-AD6B-9C438B2E70B2}" uniqueName="P1054633">
      <xmlPr mapId="1" xpath="/TFI-IZD-AIF/IFP-TFI-IZD-AIF-E_1000983/P1054633" xmlDataType="integer"/>
    </xmlCellPr>
  </singleXmlCell>
  <singleXmlCell id="92" xr6:uid="{6FA9EADB-1FE6-4AC0-AE7D-5060B4CC0E7F}" r="I53" connectionId="1">
    <xmlCellPr id="1" xr6:uid="{2E07EDFC-4B1F-4FF6-B6D3-8804D3492479}" uniqueName="P1054634">
      <xmlPr mapId="1" xpath="/TFI-IZD-AIF/IFP-TFI-IZD-AIF-E_1000983/P1054634" xmlDataType="integer"/>
    </xmlCellPr>
  </singleXmlCell>
  <singleXmlCell id="93" xr6:uid="{75BCCCE1-F3A7-4A51-B426-250358D68BA8}" r="H54" connectionId="1">
    <xmlCellPr id="1" xr6:uid="{5AA3D419-A599-46BA-9252-17E89B907BA8}" uniqueName="P1054635">
      <xmlPr mapId="1" xpath="/TFI-IZD-AIF/IFP-TFI-IZD-AIF-E_1000983/P1054635" xmlDataType="integer"/>
    </xmlCellPr>
  </singleXmlCell>
  <singleXmlCell id="94" xr6:uid="{E55373F4-11B9-4DB7-9AD6-C924CD100282}" r="I54" connectionId="1">
    <xmlCellPr id="1" xr6:uid="{863DC425-651B-4B69-AB37-5E2827C64B27}" uniqueName="P1054636">
      <xmlPr mapId="1" xpath="/TFI-IZD-AIF/IFP-TFI-IZD-AIF-E_1000983/P1054636" xmlDataType="integer"/>
    </xmlCellPr>
  </singleXmlCell>
  <singleXmlCell id="95" xr6:uid="{DC98F634-7FE7-4FFF-B48E-0F1F7EC0BD87}" r="H55" connectionId="1">
    <xmlCellPr id="1" xr6:uid="{29FC8830-489D-4FD8-A4C0-122B96B8D551}" uniqueName="P1054637">
      <xmlPr mapId="1" xpath="/TFI-IZD-AIF/IFP-TFI-IZD-AIF-E_1000983/P1054637" xmlDataType="integer"/>
    </xmlCellPr>
  </singleXmlCell>
  <singleXmlCell id="96" xr6:uid="{FCEF2044-F594-4288-982F-6B52D70926D3}" r="I55" connectionId="1">
    <xmlCellPr id="1" xr6:uid="{1627B178-22AD-4F85-82FF-FA3BC589E539}" uniqueName="P1054638">
      <xmlPr mapId="1" xpath="/TFI-IZD-AIF/IFP-TFI-IZD-AIF-E_1000983/P1054638" xmlDataType="integer"/>
    </xmlCellPr>
  </singleXmlCell>
  <singleXmlCell id="97" xr6:uid="{48DE194F-3D5F-45D4-80F6-995F1E966A14}" r="H56" connectionId="1">
    <xmlCellPr id="1" xr6:uid="{101096B1-42CC-4566-8AB5-04768811D8A3}" uniqueName="P1054639">
      <xmlPr mapId="1" xpath="/TFI-IZD-AIF/IFP-TFI-IZD-AIF-E_1000983/P1054639" xmlDataType="integer"/>
    </xmlCellPr>
  </singleXmlCell>
  <singleXmlCell id="98" xr6:uid="{854A9B67-2FB3-44E2-B80D-0A4534AB2789}" r="I56" connectionId="1">
    <xmlCellPr id="1" xr6:uid="{A8C5751B-6559-4020-86E5-AC3E90D6E757}" uniqueName="P1054640">
      <xmlPr mapId="1" xpath="/TFI-IZD-AIF/IFP-TFI-IZD-AIF-E_1000983/P1054640" xmlDataType="integer"/>
    </xmlCellPr>
  </singleXmlCell>
  <singleXmlCell id="99" xr6:uid="{45FDC816-26B0-4004-946C-0E0B6F1C3D53}" r="H57" connectionId="1">
    <xmlCellPr id="1" xr6:uid="{D6C36E91-7105-408E-9630-D2C834F9F4C5}" uniqueName="P1054641">
      <xmlPr mapId="1" xpath="/TFI-IZD-AIF/IFP-TFI-IZD-AIF-E_1000983/P1054641" xmlDataType="integer"/>
    </xmlCellPr>
  </singleXmlCell>
  <singleXmlCell id="100" xr6:uid="{66CEABD5-51F1-4BCC-B074-182D49A84B0F}" r="I57" connectionId="1">
    <xmlCellPr id="1" xr6:uid="{59F26837-B957-493C-A699-EA0EEDC91A67}" uniqueName="P1054642">
      <xmlPr mapId="1" xpath="/TFI-IZD-AIF/IFP-TFI-IZD-AIF-E_1000983/P1054642" xmlDataType="integer"/>
    </xmlCellPr>
  </singleXmlCell>
  <singleXmlCell id="101" xr6:uid="{75A4EDB4-54D9-40C7-8052-3B9E8FA0290E}" r="H58" connectionId="1">
    <xmlCellPr id="1" xr6:uid="{844A4F0A-D76D-4F5F-BBE5-4F60B3B0A42F}" uniqueName="P1054643">
      <xmlPr mapId="1" xpath="/TFI-IZD-AIF/IFP-TFI-IZD-AIF-E_1000983/P1054643" xmlDataType="integer"/>
    </xmlCellPr>
  </singleXmlCell>
  <singleXmlCell id="102" xr6:uid="{DFB0BA9E-0A06-427E-B2BE-BA69B9CC6BF9}" r="I58" connectionId="1">
    <xmlCellPr id="1" xr6:uid="{3904AADF-CFFA-4512-BEDC-FA7E1078BB52}" uniqueName="P1054644">
      <xmlPr mapId="1" xpath="/TFI-IZD-AIF/IFP-TFI-IZD-AIF-E_1000983/P1054644" xmlDataType="integer"/>
    </xmlCellPr>
  </singleXmlCell>
  <singleXmlCell id="103" xr6:uid="{B87245A8-BE51-4ACF-BA26-11D7326CE2FC}" r="H59" connectionId="1">
    <xmlCellPr id="1" xr6:uid="{FFB289FD-A19C-4369-9C86-44503E8DFE30}" uniqueName="P1054645">
      <xmlPr mapId="1" xpath="/TFI-IZD-AIF/IFP-TFI-IZD-AIF-E_1000983/P1054645" xmlDataType="integer"/>
    </xmlCellPr>
  </singleXmlCell>
  <singleXmlCell id="104" xr6:uid="{41016020-1DBD-43B3-ABC2-793B1495DC51}" r="I59" connectionId="1">
    <xmlCellPr id="1" xr6:uid="{AFC111C0-FF14-404A-BD38-33FF8A9F91E3}" uniqueName="P1054646">
      <xmlPr mapId="1" xpath="/TFI-IZD-AIF/IFP-TFI-IZD-AIF-E_1000983/P1054646" xmlDataType="integer"/>
    </xmlCellPr>
  </singleXmlCell>
  <singleXmlCell id="105" xr6:uid="{93944381-3537-48A3-A2D7-66DDC5037233}" r="H60" connectionId="1">
    <xmlCellPr id="1" xr6:uid="{AF7AA276-3760-437C-9213-67FF4ADEEBA7}" uniqueName="P1054647">
      <xmlPr mapId="1" xpath="/TFI-IZD-AIF/IFP-TFI-IZD-AIF-E_1000983/P1054647" xmlDataType="integer"/>
    </xmlCellPr>
  </singleXmlCell>
  <singleXmlCell id="106" xr6:uid="{42290D40-C1C2-49E9-8F43-097362AC242A}" r="I60" connectionId="1">
    <xmlCellPr id="1" xr6:uid="{AF08E284-1388-4D4E-BA9A-715E83B4478E}" uniqueName="P1054648">
      <xmlPr mapId="1" xpath="/TFI-IZD-AIF/IFP-TFI-IZD-AIF-E_1000983/P1054648" xmlDataType="integer"/>
    </xmlCellPr>
  </singleXmlCell>
  <singleXmlCell id="107" xr6:uid="{1B5F49F6-DF13-4B47-8163-54A6278F94C6}" r="H61" connectionId="1">
    <xmlCellPr id="1" xr6:uid="{2C4BE88B-0DB7-44C5-8FA8-0EFD8A80238A}" uniqueName="P1054649">
      <xmlPr mapId="1" xpath="/TFI-IZD-AIF/IFP-TFI-IZD-AIF-E_1000983/P1054649" xmlDataType="integer"/>
    </xmlCellPr>
  </singleXmlCell>
  <singleXmlCell id="108" xr6:uid="{4D95EF3A-F1CA-4C2F-B4A2-AF7855BAA093}" r="I61" connectionId="1">
    <xmlCellPr id="1" xr6:uid="{4DF16CBD-A973-4DCF-8D31-31DF87C49329}" uniqueName="P1054650">
      <xmlPr mapId="1" xpath="/TFI-IZD-AIF/IFP-TFI-IZD-AIF-E_1000983/P1054650" xmlDataType="integer"/>
    </xmlCellPr>
  </singleXmlCell>
  <singleXmlCell id="109" xr6:uid="{D43B4501-BAC0-451F-B0DA-2A111ABD4702}" r="H62" connectionId="1">
    <xmlCellPr id="1" xr6:uid="{C607A03B-B0E7-4CAC-9A29-FDFD03F721CF}" uniqueName="P1054651">
      <xmlPr mapId="1" xpath="/TFI-IZD-AIF/IFP-TFI-IZD-AIF-E_1000983/P1054651" xmlDataType="integer"/>
    </xmlCellPr>
  </singleXmlCell>
  <singleXmlCell id="110" xr6:uid="{DC61D26E-935D-4927-AE62-60B9A6FD5684}" r="I62" connectionId="1">
    <xmlCellPr id="1" xr6:uid="{DE88BB05-4EAA-42B4-97DE-AE5299B0D5DF}" uniqueName="P1054652">
      <xmlPr mapId="1" xpath="/TFI-IZD-AIF/IFP-TFI-IZD-AIF-E_1000983/P1054652" xmlDataType="integer"/>
    </xmlCellPr>
  </singleXmlCell>
  <singleXmlCell id="111" xr6:uid="{39394662-24F2-4C12-A8BB-8803848CB9A1}" r="H63" connectionId="1">
    <xmlCellPr id="1" xr6:uid="{794474D7-1522-4F98-BAF9-2B2BE4B5A9B6}" uniqueName="P1054653">
      <xmlPr mapId="1" xpath="/TFI-IZD-AIF/IFP-TFI-IZD-AIF-E_1000983/P1054653" xmlDataType="integer"/>
    </xmlCellPr>
  </singleXmlCell>
  <singleXmlCell id="112" xr6:uid="{12995600-0395-42C0-9210-30BFCD0EE34C}" r="I63" connectionId="1">
    <xmlCellPr id="1" xr6:uid="{2B217FE8-1BB7-4DBF-8C79-7B04625AF0AC}" uniqueName="P1054654">
      <xmlPr mapId="1" xpath="/TFI-IZD-AIF/IFP-TFI-IZD-AIF-E_1000983/P1054654" xmlDataType="integer"/>
    </xmlCellPr>
  </singleXmlCell>
  <singleXmlCell id="113" xr6:uid="{0009B064-2743-40E6-ABCD-12AE62573358}" r="H64" connectionId="1">
    <xmlCellPr id="1" xr6:uid="{AE201101-731F-402E-AA20-45EE09BFE2F6}" uniqueName="P1054655">
      <xmlPr mapId="1" xpath="/TFI-IZD-AIF/IFP-TFI-IZD-AIF-E_1000983/P1054655" xmlDataType="integer"/>
    </xmlCellPr>
  </singleXmlCell>
  <singleXmlCell id="115" xr6:uid="{4C58DB2C-DF09-4F8B-A38C-74174F1C9731}" r="I64" connectionId="1">
    <xmlCellPr id="1" xr6:uid="{C9F7E58B-7EED-46B0-9275-5F3588E67928}" uniqueName="P1054656">
      <xmlPr mapId="1" xpath="/TFI-IZD-AIF/IFP-TFI-IZD-AIF-E_1000983/P1054656" xmlDataType="integer"/>
    </xmlCellPr>
  </singleXmlCell>
  <singleXmlCell id="116" xr6:uid="{A87E3BE4-6CC7-4EF5-AFF5-BAC3F968AB08}" r="H65" connectionId="1">
    <xmlCellPr id="1" xr6:uid="{DD1FCA42-6974-482C-92B7-832252BA5D47}" uniqueName="P1054657">
      <xmlPr mapId="1" xpath="/TFI-IZD-AIF/IFP-TFI-IZD-AIF-E_1000983/P1054657" xmlDataType="integer"/>
    </xmlCellPr>
  </singleXmlCell>
  <singleXmlCell id="117" xr6:uid="{EFCEF92D-350D-4BDA-9A28-E2FFC262E3F6}" r="I65" connectionId="1">
    <xmlCellPr id="1" xr6:uid="{D4B10A1F-6A76-4A79-B299-E20B0A985C1E}" uniqueName="P1054658">
      <xmlPr mapId="1" xpath="/TFI-IZD-AIF/IFP-TFI-IZD-AIF-E_1000983/P1054658" xmlDataType="integer"/>
    </xmlCellPr>
  </singleXmlCell>
  <singleXmlCell id="118" xr6:uid="{375794EF-FA5A-40D2-82AC-0A3B546F1B09}" r="H66" connectionId="1">
    <xmlCellPr id="1" xr6:uid="{1CAEFE90-4341-4C83-B1E1-BAE205D53CF2}" uniqueName="P1054659">
      <xmlPr mapId="1" xpath="/TFI-IZD-AIF/IFP-TFI-IZD-AIF-E_1000983/P1054659" xmlDataType="integer"/>
    </xmlCellPr>
  </singleXmlCell>
  <singleXmlCell id="119" xr6:uid="{9CA093E9-EC94-455A-BA52-EC4AFC29F044}" r="I66" connectionId="1">
    <xmlCellPr id="1" xr6:uid="{E3B7477C-3634-48B8-8D44-EC55BE798259}" uniqueName="P1054660">
      <xmlPr mapId="1" xpath="/TFI-IZD-AIF/IFP-TFI-IZD-AIF-E_1000983/P1054660" xmlDataType="integer"/>
    </xmlCellPr>
  </singleXmlCell>
  <singleXmlCell id="120" xr6:uid="{DB9999C6-5AD8-49EA-BEAF-DEB791DE21EF}" r="H68" connectionId="1">
    <xmlCellPr id="1" xr6:uid="{5868F257-AD7B-4355-8EA8-229FEE5D34B2}" uniqueName="P1054661">
      <xmlPr mapId="1" xpath="/TFI-IZD-AIF/IFP-TFI-IZD-AIF-E_1000983/P1054661" xmlDataType="integer"/>
    </xmlCellPr>
  </singleXmlCell>
  <singleXmlCell id="121" xr6:uid="{EB4B5373-4D92-44E5-931F-4FF746B6AB45}" r="I68" connectionId="1">
    <xmlCellPr id="1" xr6:uid="{A57C7B18-B1D1-4609-8427-3453491E213D}" uniqueName="P1054662">
      <xmlPr mapId="1" xpath="/TFI-IZD-AIF/IFP-TFI-IZD-AIF-E_1000983/P1054662" xmlDataType="integer"/>
    </xmlCellPr>
  </singleXmlCell>
  <singleXmlCell id="122" xr6:uid="{3F937A57-97D0-4AC2-B816-672E1B10F64C}" r="H69" connectionId="1">
    <xmlCellPr id="1" xr6:uid="{4E14C6B8-A52F-4EB4-9D7E-2C04E07F23DD}" uniqueName="P1054663">
      <xmlPr mapId="1" xpath="/TFI-IZD-AIF/IFP-TFI-IZD-AIF-E_1000983/P1054663" xmlDataType="integer"/>
    </xmlCellPr>
  </singleXmlCell>
  <singleXmlCell id="123" xr6:uid="{5FD1EC81-DC3E-4B6E-A7E9-8772C26AD176}" r="I69" connectionId="1">
    <xmlCellPr id="1" xr6:uid="{79913D93-F419-4CCB-B2E3-CE999D6C7619}" uniqueName="P1054664">
      <xmlPr mapId="1" xpath="/TFI-IZD-AIF/IFP-TFI-IZD-AIF-E_1000983/P1054664" xmlDataType="integer"/>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4" xr6:uid="{0659F612-1E70-4B29-8F67-DC5CC0CC2ABC}" r="H9" connectionId="1">
    <xmlCellPr id="1" xr6:uid="{4429A2CF-E896-4B21-B2A7-E0F96B4DF153}" uniqueName="P1076027">
      <xmlPr mapId="1" xpath="/TFI-IZD-AIF/ISD-TFI-AIF-E_1000984/P1076027" xmlDataType="integer"/>
    </xmlCellPr>
  </singleXmlCell>
  <singleXmlCell id="125" xr6:uid="{EB21C8B5-D0A6-4600-98EA-19115CAAD73F}" r="I9" connectionId="1">
    <xmlCellPr id="1" xr6:uid="{5C844BBD-09E0-4425-B0B1-AD386BF19140}" uniqueName="P1076028">
      <xmlPr mapId="1" xpath="/TFI-IZD-AIF/ISD-TFI-AIF-E_1000984/P1076028" xmlDataType="integer"/>
    </xmlCellPr>
  </singleXmlCell>
  <singleXmlCell id="126" xr6:uid="{2D48BCE1-B81F-4E57-BDCA-D284BC2CEEDB}" r="J9" connectionId="1">
    <xmlCellPr id="1" xr6:uid="{BE57BCC8-548B-4588-8B22-19873E350524}" uniqueName="P1076029">
      <xmlPr mapId="1" xpath="/TFI-IZD-AIF/ISD-TFI-AIF-E_1000984/P1076029" xmlDataType="integer"/>
    </xmlCellPr>
  </singleXmlCell>
  <singleXmlCell id="127" xr6:uid="{F4AA5905-A991-4457-B308-14CC52691DF3}" r="K9" connectionId="1">
    <xmlCellPr id="1" xr6:uid="{E8003972-2FC4-4C3A-B1CA-77E0482C349C}" uniqueName="P1076030">
      <xmlPr mapId="1" xpath="/TFI-IZD-AIF/ISD-TFI-AIF-E_1000984/P1076030" xmlDataType="integer"/>
    </xmlCellPr>
  </singleXmlCell>
  <singleXmlCell id="128" xr6:uid="{F2EF5F67-CDFE-4CE7-ABE4-75C4F5E50D16}" r="H10" connectionId="1">
    <xmlCellPr id="1" xr6:uid="{2F67E6DE-763F-4F86-B7AE-1863B52393C3}" uniqueName="P1076031">
      <xmlPr mapId="1" xpath="/TFI-IZD-AIF/ISD-TFI-AIF-E_1000984/P1076031" xmlDataType="integer"/>
    </xmlCellPr>
  </singleXmlCell>
  <singleXmlCell id="129" xr6:uid="{3FEC1A2F-B91C-4AF9-9473-D8CA94B6B041}" r="I10" connectionId="1">
    <xmlCellPr id="1" xr6:uid="{E630E38C-7070-4631-8D5F-AB6B132D25BD}" uniqueName="P1076033">
      <xmlPr mapId="1" xpath="/TFI-IZD-AIF/ISD-TFI-AIF-E_1000984/P1076033" xmlDataType="integer"/>
    </xmlCellPr>
  </singleXmlCell>
  <singleXmlCell id="130" xr6:uid="{739C1297-CE2B-44CB-BF4E-CDC0FA6731C6}" r="J10" connectionId="1">
    <xmlCellPr id="1" xr6:uid="{1FB9752C-6125-4CBC-AAAF-A8B5BFBB96D0}" uniqueName="P1076034">
      <xmlPr mapId="1" xpath="/TFI-IZD-AIF/ISD-TFI-AIF-E_1000984/P1076034" xmlDataType="integer"/>
    </xmlCellPr>
  </singleXmlCell>
  <singleXmlCell id="131" xr6:uid="{9C82D67B-AB3E-4804-861F-E9A056DC0945}" r="K10" connectionId="1">
    <xmlCellPr id="1" xr6:uid="{EF6A17A5-12B6-4EAF-8626-07590EABA767}" uniqueName="P1076035">
      <xmlPr mapId="1" xpath="/TFI-IZD-AIF/ISD-TFI-AIF-E_1000984/P1076035" xmlDataType="integer"/>
    </xmlCellPr>
  </singleXmlCell>
  <singleXmlCell id="132" xr6:uid="{0AD94E6D-8951-4547-9B7F-C2A43AC6F601}" r="H11" connectionId="1">
    <xmlCellPr id="1" xr6:uid="{2B39BDE8-EC45-41BD-9433-801E0CE6AE78}" uniqueName="P1076036">
      <xmlPr mapId="1" xpath="/TFI-IZD-AIF/ISD-TFI-AIF-E_1000984/P1076036" xmlDataType="integer"/>
    </xmlCellPr>
  </singleXmlCell>
  <singleXmlCell id="133" xr6:uid="{952B5D6A-5A79-4E2E-B519-844FF46E8AF0}" r="I11" connectionId="1">
    <xmlCellPr id="1" xr6:uid="{E1D6CF97-6282-4E8E-93F6-3CDDBBF9EF2B}" uniqueName="P1076037">
      <xmlPr mapId="1" xpath="/TFI-IZD-AIF/ISD-TFI-AIF-E_1000984/P1076037" xmlDataType="integer"/>
    </xmlCellPr>
  </singleXmlCell>
  <singleXmlCell id="134" xr6:uid="{CF9FCF21-70CE-4A89-A0DF-8290C1BBF577}" r="J11" connectionId="1">
    <xmlCellPr id="1" xr6:uid="{87A9475D-717A-4C8F-B2F3-1D7B3C21EE21}" uniqueName="P1076038">
      <xmlPr mapId="1" xpath="/TFI-IZD-AIF/ISD-TFI-AIF-E_1000984/P1076038" xmlDataType="integer"/>
    </xmlCellPr>
  </singleXmlCell>
  <singleXmlCell id="135" xr6:uid="{E3F251BB-569E-4DB4-9B2F-7296FB296A1C}" r="K11" connectionId="1">
    <xmlCellPr id="1" xr6:uid="{446D2F5A-FFAC-4C87-A0BC-29C11443C291}" uniqueName="P1076040">
      <xmlPr mapId="1" xpath="/TFI-IZD-AIF/ISD-TFI-AIF-E_1000984/P1076040" xmlDataType="integer"/>
    </xmlCellPr>
  </singleXmlCell>
  <singleXmlCell id="136" xr6:uid="{1DC0C256-EB24-457E-94CF-0D9F8754F280}" r="H12" connectionId="1">
    <xmlCellPr id="1" xr6:uid="{25D1FE5C-91A5-4129-9937-8FD9F7A28AA2}" uniqueName="P1076042">
      <xmlPr mapId="1" xpath="/TFI-IZD-AIF/ISD-TFI-AIF-E_1000984/P1076042" xmlDataType="integer"/>
    </xmlCellPr>
  </singleXmlCell>
  <singleXmlCell id="137" xr6:uid="{060A54E6-FBE2-40C8-B155-A2AAEDE945E1}" r="I12" connectionId="1">
    <xmlCellPr id="1" xr6:uid="{FBC6C3FA-7FED-4ADF-A407-7A45A7D9C10E}" uniqueName="P1076044">
      <xmlPr mapId="1" xpath="/TFI-IZD-AIF/ISD-TFI-AIF-E_1000984/P1076044" xmlDataType="integer"/>
    </xmlCellPr>
  </singleXmlCell>
  <singleXmlCell id="138" xr6:uid="{37FEFF2B-8EAA-431E-B3E9-3460FFBAB3F4}" r="J12" connectionId="1">
    <xmlCellPr id="1" xr6:uid="{51E35023-D458-4B7E-BEEA-E0F4BDBF931A}" uniqueName="P1076045">
      <xmlPr mapId="1" xpath="/TFI-IZD-AIF/ISD-TFI-AIF-E_1000984/P1076045" xmlDataType="integer"/>
    </xmlCellPr>
  </singleXmlCell>
  <singleXmlCell id="139" xr6:uid="{0AA1B040-936A-46F7-ADA8-94539603FE38}" r="K12" connectionId="1">
    <xmlCellPr id="1" xr6:uid="{20117B81-5284-4267-8498-1ECF8BB1C108}" uniqueName="P1076047">
      <xmlPr mapId="1" xpath="/TFI-IZD-AIF/ISD-TFI-AIF-E_1000984/P1076047" xmlDataType="integer"/>
    </xmlCellPr>
  </singleXmlCell>
  <singleXmlCell id="140" xr6:uid="{7137473F-9AF2-430D-B2AE-AEB49E5609A3}" r="H13" connectionId="1">
    <xmlCellPr id="1" xr6:uid="{EC6FD0FA-09DB-4B3B-A460-5F5C42CEE77B}" uniqueName="P1076049">
      <xmlPr mapId="1" xpath="/TFI-IZD-AIF/ISD-TFI-AIF-E_1000984/P1076049" xmlDataType="integer"/>
    </xmlCellPr>
  </singleXmlCell>
  <singleXmlCell id="141" xr6:uid="{0ABE6368-CA4B-4681-95F8-D92664D91F41}" r="I13" connectionId="1">
    <xmlCellPr id="1" xr6:uid="{28548078-4A9C-4733-8A96-F1031283A4EF}" uniqueName="P1076050">
      <xmlPr mapId="1" xpath="/TFI-IZD-AIF/ISD-TFI-AIF-E_1000984/P1076050" xmlDataType="integer"/>
    </xmlCellPr>
  </singleXmlCell>
  <singleXmlCell id="142" xr6:uid="{06E690BD-A992-45DA-8AF3-C39E1E333D1E}" r="J13" connectionId="1">
    <xmlCellPr id="1" xr6:uid="{77E17CB5-693D-46F0-B5CA-7DEBC4034535}" uniqueName="P1076051">
      <xmlPr mapId="1" xpath="/TFI-IZD-AIF/ISD-TFI-AIF-E_1000984/P1076051" xmlDataType="integer"/>
    </xmlCellPr>
  </singleXmlCell>
  <singleXmlCell id="143" xr6:uid="{D2D75A97-9541-42F5-A19F-212E16A89F98}" r="K13" connectionId="1">
    <xmlCellPr id="1" xr6:uid="{0547B02C-A0C6-4D90-BF09-31B2AAE027C8}" uniqueName="P1076053">
      <xmlPr mapId="1" xpath="/TFI-IZD-AIF/ISD-TFI-AIF-E_1000984/P1076053" xmlDataType="integer"/>
    </xmlCellPr>
  </singleXmlCell>
  <singleXmlCell id="144" xr6:uid="{81477B1D-A0E4-4B67-9E2F-4208F8B22CB3}" r="H14" connectionId="1">
    <xmlCellPr id="1" xr6:uid="{F73AEF29-43E9-47C4-8580-91635D81CDF3}" uniqueName="P1076054">
      <xmlPr mapId="1" xpath="/TFI-IZD-AIF/ISD-TFI-AIF-E_1000984/P1076054" xmlDataType="integer"/>
    </xmlCellPr>
  </singleXmlCell>
  <singleXmlCell id="145" xr6:uid="{DB4BB0F6-25FE-40CA-8481-B418A9D859BE}" r="I14" connectionId="1">
    <xmlCellPr id="1" xr6:uid="{FB6C7AE2-1C05-481C-8612-618D1FCBF07B}" uniqueName="P1076055">
      <xmlPr mapId="1" xpath="/TFI-IZD-AIF/ISD-TFI-AIF-E_1000984/P1076055" xmlDataType="integer"/>
    </xmlCellPr>
  </singleXmlCell>
  <singleXmlCell id="146" xr6:uid="{A28F5224-7EB2-4D4A-B041-0BAF305CDAE8}" r="J14" connectionId="1">
    <xmlCellPr id="1" xr6:uid="{EB5BAF7D-A356-44E5-9DA2-E2B3E393727D}" uniqueName="P1076057">
      <xmlPr mapId="1" xpath="/TFI-IZD-AIF/ISD-TFI-AIF-E_1000984/P1076057" xmlDataType="integer"/>
    </xmlCellPr>
  </singleXmlCell>
  <singleXmlCell id="147" xr6:uid="{0F66E450-9A79-4B3B-A4AB-3B50179D8CEA}" r="K14" connectionId="1">
    <xmlCellPr id="1" xr6:uid="{72BCDE28-9F54-4314-B3F6-1C0F025149F5}" uniqueName="P1076059">
      <xmlPr mapId="1" xpath="/TFI-IZD-AIF/ISD-TFI-AIF-E_1000984/P1076059" xmlDataType="integer"/>
    </xmlCellPr>
  </singleXmlCell>
  <singleXmlCell id="148" xr6:uid="{503FCD27-7DCD-45FF-B5BA-EC00B548C400}" r="H15" connectionId="1">
    <xmlCellPr id="1" xr6:uid="{93DE7C74-30A5-4F28-9AA5-7116373144C9}" uniqueName="P1076061">
      <xmlPr mapId="1" xpath="/TFI-IZD-AIF/ISD-TFI-AIF-E_1000984/P1076061" xmlDataType="integer"/>
    </xmlCellPr>
  </singleXmlCell>
  <singleXmlCell id="149" xr6:uid="{340481B0-1396-444D-A650-F1B290A02EC8}" r="I15" connectionId="1">
    <xmlCellPr id="1" xr6:uid="{6C7B2F3D-D4DB-410B-83F6-4AF1D594A92C}" uniqueName="P1076063">
      <xmlPr mapId="1" xpath="/TFI-IZD-AIF/ISD-TFI-AIF-E_1000984/P1076063" xmlDataType="integer"/>
    </xmlCellPr>
  </singleXmlCell>
  <singleXmlCell id="150" xr6:uid="{B30B31F4-63C2-4BF7-B789-4CDEAC625139}" r="J15" connectionId="1">
    <xmlCellPr id="1" xr6:uid="{05AF4FB2-A376-4DA0-BB00-03C6A60A622D}" uniqueName="P1076065">
      <xmlPr mapId="1" xpath="/TFI-IZD-AIF/ISD-TFI-AIF-E_1000984/P1076065" xmlDataType="integer"/>
    </xmlCellPr>
  </singleXmlCell>
  <singleXmlCell id="151" xr6:uid="{20405AA3-1082-4844-A358-FB4131352AD2}" r="K15" connectionId="1">
    <xmlCellPr id="1" xr6:uid="{26DDCBF5-5FF5-49E7-9D75-7CCCE055CF0B}" uniqueName="P1076067">
      <xmlPr mapId="1" xpath="/TFI-IZD-AIF/ISD-TFI-AIF-E_1000984/P1076067" xmlDataType="integer"/>
    </xmlCellPr>
  </singleXmlCell>
  <singleXmlCell id="152" xr6:uid="{375E1781-69A1-43EA-B5A3-51E1CEDC3F9A}" r="H16" connectionId="1">
    <xmlCellPr id="1" xr6:uid="{D4C56CF6-A2BC-487A-AB99-A98FE42B097D}" uniqueName="P1076068">
      <xmlPr mapId="1" xpath="/TFI-IZD-AIF/ISD-TFI-AIF-E_1000984/P1076068" xmlDataType="integer"/>
    </xmlCellPr>
  </singleXmlCell>
  <singleXmlCell id="153" xr6:uid="{A458C092-5249-4BD1-88A9-1F49AA9CE3D5}" r="I16" connectionId="1">
    <xmlCellPr id="1" xr6:uid="{E506ECCB-6BDB-48DF-AD76-F62CEFAA75A5}" uniqueName="P1076070">
      <xmlPr mapId="1" xpath="/TFI-IZD-AIF/ISD-TFI-AIF-E_1000984/P1076070" xmlDataType="integer"/>
    </xmlCellPr>
  </singleXmlCell>
  <singleXmlCell id="154" xr6:uid="{328C8375-8A07-42B9-9548-A4AEA39C5956}" r="J16" connectionId="1">
    <xmlCellPr id="1" xr6:uid="{B0E14B6D-F44E-4507-BC65-89470C37D922}" uniqueName="P1076072">
      <xmlPr mapId="1" xpath="/TFI-IZD-AIF/ISD-TFI-AIF-E_1000984/P1076072" xmlDataType="integer"/>
    </xmlCellPr>
  </singleXmlCell>
  <singleXmlCell id="155" xr6:uid="{F2B74DA8-F823-4B87-B4B6-D14357DE6825}" r="K16" connectionId="1">
    <xmlCellPr id="1" xr6:uid="{55E98BB8-508E-4A9D-B457-BFAD90F67726}" uniqueName="P1076074">
      <xmlPr mapId="1" xpath="/TFI-IZD-AIF/ISD-TFI-AIF-E_1000984/P1076074" xmlDataType="integer"/>
    </xmlCellPr>
  </singleXmlCell>
  <singleXmlCell id="156" xr6:uid="{D973C344-AE31-41A8-AF63-C17C9FFEFEDD}" r="H17" connectionId="1">
    <xmlCellPr id="1" xr6:uid="{1EB4F048-ABA0-41C8-9BF4-0AD378425408}" uniqueName="P1076075">
      <xmlPr mapId="1" xpath="/TFI-IZD-AIF/ISD-TFI-AIF-E_1000984/P1076075" xmlDataType="integer"/>
    </xmlCellPr>
  </singleXmlCell>
  <singleXmlCell id="157" xr6:uid="{3B9832C6-FCE3-4B02-AF05-2CA2D5933C17}" r="I17" connectionId="1">
    <xmlCellPr id="1" xr6:uid="{8D43BBA8-7723-4D59-A6DF-76B9A5044EE7}" uniqueName="P1076077">
      <xmlPr mapId="1" xpath="/TFI-IZD-AIF/ISD-TFI-AIF-E_1000984/P1076077" xmlDataType="integer"/>
    </xmlCellPr>
  </singleXmlCell>
  <singleXmlCell id="158" xr6:uid="{6E8BF30D-DDD0-4DA5-8322-5747B1DB586A}" r="J17" connectionId="1">
    <xmlCellPr id="1" xr6:uid="{FEF02308-0C11-4124-9960-2BD8C8904EFA}" uniqueName="P1076079">
      <xmlPr mapId="1" xpath="/TFI-IZD-AIF/ISD-TFI-AIF-E_1000984/P1076079" xmlDataType="integer"/>
    </xmlCellPr>
  </singleXmlCell>
  <singleXmlCell id="159" xr6:uid="{CAB06A45-8CE0-431D-BB80-164E267DE7AC}" r="K17" connectionId="1">
    <xmlCellPr id="1" xr6:uid="{741E1677-9528-4E03-82EC-19454994E93A}" uniqueName="P1076081">
      <xmlPr mapId="1" xpath="/TFI-IZD-AIF/ISD-TFI-AIF-E_1000984/P1076081" xmlDataType="integer"/>
    </xmlCellPr>
  </singleXmlCell>
  <singleXmlCell id="160" xr6:uid="{317BAB35-64F9-411A-819D-638D4AA9C66B}" r="H18" connectionId="1">
    <xmlCellPr id="1" xr6:uid="{67F89A44-08A3-4C2E-8344-2496C5FC388C}" uniqueName="P1076083">
      <xmlPr mapId="1" xpath="/TFI-IZD-AIF/ISD-TFI-AIF-E_1000984/P1076083" xmlDataType="integer"/>
    </xmlCellPr>
  </singleXmlCell>
  <singleXmlCell id="161" xr6:uid="{243D23D5-F8B9-47E9-82D7-DD47F754922F}" r="I18" connectionId="1">
    <xmlCellPr id="1" xr6:uid="{EF1853A9-B476-44D8-B123-B5ED511C9BEE}" uniqueName="P1076085">
      <xmlPr mapId="1" xpath="/TFI-IZD-AIF/ISD-TFI-AIF-E_1000984/P1076085" xmlDataType="integer"/>
    </xmlCellPr>
  </singleXmlCell>
  <singleXmlCell id="162" xr6:uid="{CB0CC125-B93F-4213-94CD-1EBDC724CD6E}" r="J18" connectionId="1">
    <xmlCellPr id="1" xr6:uid="{10288C88-5FAC-4E73-80AF-C7E9A4397188}" uniqueName="P1076086">
      <xmlPr mapId="1" xpath="/TFI-IZD-AIF/ISD-TFI-AIF-E_1000984/P1076086" xmlDataType="integer"/>
    </xmlCellPr>
  </singleXmlCell>
  <singleXmlCell id="163" xr6:uid="{DA0CD84E-0BFD-4FC5-8C19-900A37C6583D}" r="K18" connectionId="1">
    <xmlCellPr id="1" xr6:uid="{6A16055D-4943-40DD-BAE1-F04CF8B82718}" uniqueName="P1076088">
      <xmlPr mapId="1" xpath="/TFI-IZD-AIF/ISD-TFI-AIF-E_1000984/P1076088" xmlDataType="integer"/>
    </xmlCellPr>
  </singleXmlCell>
  <singleXmlCell id="164" xr6:uid="{35054DFA-2E8C-4919-A318-FEE322EBEC8B}" r="H20" connectionId="1">
    <xmlCellPr id="1" xr6:uid="{9D77C8FC-4D1B-431C-91CD-399AB9539526}" uniqueName="P1076097">
      <xmlPr mapId="1" xpath="/TFI-IZD-AIF/ISD-TFI-AIF-E_1000984/P1076097" xmlDataType="integer"/>
    </xmlCellPr>
  </singleXmlCell>
  <singleXmlCell id="165" xr6:uid="{4C92A41F-2326-4995-BA0B-D0E061B21F41}" r="I20" connectionId="1">
    <xmlCellPr id="1" xr6:uid="{586A2634-3BE2-4252-B8F0-92FF6DB807A9}" uniqueName="P1076099">
      <xmlPr mapId="1" xpath="/TFI-IZD-AIF/ISD-TFI-AIF-E_1000984/P1076099" xmlDataType="integer"/>
    </xmlCellPr>
  </singleXmlCell>
  <singleXmlCell id="166" xr6:uid="{AAE70A47-5F41-4C14-8554-707181C742CD}" r="J20" connectionId="1">
    <xmlCellPr id="1" xr6:uid="{EACC5BEE-D466-4AC7-A2EF-5C26CFDA1681}" uniqueName="P1076100">
      <xmlPr mapId="1" xpath="/TFI-IZD-AIF/ISD-TFI-AIF-E_1000984/P1076100" xmlDataType="integer"/>
    </xmlCellPr>
  </singleXmlCell>
  <singleXmlCell id="167" xr6:uid="{9BFFE9B2-797F-4825-889E-52E0A6F0B580}" r="K20" connectionId="1">
    <xmlCellPr id="1" xr6:uid="{F19A3AAE-A285-4C18-AE29-3A50AC952B7B}" uniqueName="P1076102">
      <xmlPr mapId="1" xpath="/TFI-IZD-AIF/ISD-TFI-AIF-E_1000984/P1076102" xmlDataType="integer"/>
    </xmlCellPr>
  </singleXmlCell>
  <singleXmlCell id="168" xr6:uid="{F30AC2C8-C122-4CE7-8DF5-AF09BB3693CC}" r="H21" connectionId="1">
    <xmlCellPr id="1" xr6:uid="{7DAD6F18-8753-4B3F-A9F9-D0D35B2FC101}" uniqueName="P1076104">
      <xmlPr mapId="1" xpath="/TFI-IZD-AIF/ISD-TFI-AIF-E_1000984/P1076104" xmlDataType="integer"/>
    </xmlCellPr>
  </singleXmlCell>
  <singleXmlCell id="169" xr6:uid="{375E0AF1-1D32-4C23-BAE5-EAB25E42E117}" r="I21" connectionId="1">
    <xmlCellPr id="1" xr6:uid="{57392143-4CB2-44AC-8498-DFA4ECBF253E}" uniqueName="P1076106">
      <xmlPr mapId="1" xpath="/TFI-IZD-AIF/ISD-TFI-AIF-E_1000984/P1076106" xmlDataType="integer"/>
    </xmlCellPr>
  </singleXmlCell>
  <singleXmlCell id="170" xr6:uid="{374D09E1-FBFB-4BFB-B30C-98FA643C217C}" r="J21" connectionId="1">
    <xmlCellPr id="1" xr6:uid="{41841CAC-E2BD-4823-BA3A-EFFF9BDBD1A3}" uniqueName="P1076108">
      <xmlPr mapId="1" xpath="/TFI-IZD-AIF/ISD-TFI-AIF-E_1000984/P1076108" xmlDataType="integer"/>
    </xmlCellPr>
  </singleXmlCell>
  <singleXmlCell id="171" xr6:uid="{4C2615A9-31D0-4A6D-B487-75B3BC0FAA85}" r="K21" connectionId="1">
    <xmlCellPr id="1" xr6:uid="{69F1633F-E2D5-4875-AB14-B86C5233465E}" uniqueName="P1076110">
      <xmlPr mapId="1" xpath="/TFI-IZD-AIF/ISD-TFI-AIF-E_1000984/P1076110" xmlDataType="integer"/>
    </xmlCellPr>
  </singleXmlCell>
  <singleXmlCell id="172" xr6:uid="{F0BB2222-CEB3-4CDD-B550-BAED00641624}" r="H22" connectionId="1">
    <xmlCellPr id="1" xr6:uid="{ECA12BE6-51DA-48B1-B28A-6121E56B7C40}" uniqueName="P1076112">
      <xmlPr mapId="1" xpath="/TFI-IZD-AIF/ISD-TFI-AIF-E_1000984/P1076112" xmlDataType="integer"/>
    </xmlCellPr>
  </singleXmlCell>
  <singleXmlCell id="173" xr6:uid="{ED24F7A1-0431-4FB8-991D-D84C963AA78A}" r="I22" connectionId="1">
    <xmlCellPr id="1" xr6:uid="{EB5FB71D-BD5C-4336-ACB9-DB70B86B2B8E}" uniqueName="P1076114">
      <xmlPr mapId="1" xpath="/TFI-IZD-AIF/ISD-TFI-AIF-E_1000984/P1076114" xmlDataType="integer"/>
    </xmlCellPr>
  </singleXmlCell>
  <singleXmlCell id="174" xr6:uid="{8E4C8EC2-C30A-423E-B145-0706F3D34D21}" r="J22" connectionId="1">
    <xmlCellPr id="1" xr6:uid="{1495B644-995D-4C0E-A51E-962D7BFB0149}" uniqueName="P1076116">
      <xmlPr mapId="1" xpath="/TFI-IZD-AIF/ISD-TFI-AIF-E_1000984/P1076116" xmlDataType="integer"/>
    </xmlCellPr>
  </singleXmlCell>
  <singleXmlCell id="175" xr6:uid="{6FD92010-CD77-473D-AA9A-A698EE494FF9}" r="K22" connectionId="1">
    <xmlCellPr id="1" xr6:uid="{F1EDC81C-D6E6-48AF-9EDA-EAD546D3E7DB}" uniqueName="P1076118">
      <xmlPr mapId="1" xpath="/TFI-IZD-AIF/ISD-TFI-AIF-E_1000984/P1076118" xmlDataType="integer"/>
    </xmlCellPr>
  </singleXmlCell>
  <singleXmlCell id="176" xr6:uid="{6CD5566F-54C0-4548-851D-5AD8907E620A}" r="H23" connectionId="1">
    <xmlCellPr id="1" xr6:uid="{BC60B0A0-D753-4E94-9605-35F03A29C8D6}" uniqueName="P1076119">
      <xmlPr mapId="1" xpath="/TFI-IZD-AIF/ISD-TFI-AIF-E_1000984/P1076119" xmlDataType="integer"/>
    </xmlCellPr>
  </singleXmlCell>
  <singleXmlCell id="177" xr6:uid="{D43E0C9E-8152-4ED6-9ED5-89CBE7E01F35}" r="I23" connectionId="1">
    <xmlCellPr id="1" xr6:uid="{30D0FCAF-9000-4E81-ADDC-658750936AA1}" uniqueName="P1076120">
      <xmlPr mapId="1" xpath="/TFI-IZD-AIF/ISD-TFI-AIF-E_1000984/P1076120" xmlDataType="integer"/>
    </xmlCellPr>
  </singleXmlCell>
  <singleXmlCell id="178" xr6:uid="{95B9913F-62CE-4A14-96F9-70FB2A2819BE}" r="J23" connectionId="1">
    <xmlCellPr id="1" xr6:uid="{BFA4BECB-6D0C-41AB-B1C7-3EF6FD041DFD}" uniqueName="P1076123">
      <xmlPr mapId="1" xpath="/TFI-IZD-AIF/ISD-TFI-AIF-E_1000984/P1076123" xmlDataType="integer"/>
    </xmlCellPr>
  </singleXmlCell>
  <singleXmlCell id="179" xr6:uid="{B6D37A57-6AC4-4CEC-8372-96B03451C1BE}" r="K23" connectionId="1">
    <xmlCellPr id="1" xr6:uid="{27729B81-DCC7-4188-8021-AF1E0DBB6841}" uniqueName="P1076124">
      <xmlPr mapId="1" xpath="/TFI-IZD-AIF/ISD-TFI-AIF-E_1000984/P1076124" xmlDataType="integer"/>
    </xmlCellPr>
  </singleXmlCell>
  <singleXmlCell id="181" xr6:uid="{6D941FDF-9807-4505-9E6A-355D72A4E1CA}" r="H24" connectionId="1">
    <xmlCellPr id="1" xr6:uid="{28B93EAE-A5A0-4629-9218-59DC72EE1EA0}" uniqueName="P1076125">
      <xmlPr mapId="1" xpath="/TFI-IZD-AIF/ISD-TFI-AIF-E_1000984/P1076125" xmlDataType="integer"/>
    </xmlCellPr>
  </singleXmlCell>
  <singleXmlCell id="182" xr6:uid="{192F9C6C-3057-4DE3-B198-2E09896614D9}" r="I24" connectionId="1">
    <xmlCellPr id="1" xr6:uid="{2F25299C-2EF5-46F7-802E-4C8CC434CA4C}" uniqueName="P1076127">
      <xmlPr mapId="1" xpath="/TFI-IZD-AIF/ISD-TFI-AIF-E_1000984/P1076127" xmlDataType="integer"/>
    </xmlCellPr>
  </singleXmlCell>
  <singleXmlCell id="183" xr6:uid="{477E85F4-2FCA-431E-AF12-0A54FFC606BF}" r="J24" connectionId="1">
    <xmlCellPr id="1" xr6:uid="{30B130BB-FB6D-480B-8E51-D94E11C0577B}" uniqueName="P1076129">
      <xmlPr mapId="1" xpath="/TFI-IZD-AIF/ISD-TFI-AIF-E_1000984/P1076129" xmlDataType="integer"/>
    </xmlCellPr>
  </singleXmlCell>
  <singleXmlCell id="184" xr6:uid="{9134859F-AE3F-4A74-B245-E4C67353B07F}" r="K24" connectionId="1">
    <xmlCellPr id="1" xr6:uid="{48A1B72F-5BE5-4546-A3E3-C3019565A84A}" uniqueName="P1076131">
      <xmlPr mapId="1" xpath="/TFI-IZD-AIF/ISD-TFI-AIF-E_1000984/P1076131" xmlDataType="integer"/>
    </xmlCellPr>
  </singleXmlCell>
  <singleXmlCell id="185" xr6:uid="{A518653E-C27B-40DC-A931-E0D2BA2D6EC7}" r="H25" connectionId="1">
    <xmlCellPr id="1" xr6:uid="{24FD17B3-04EC-4CD6-81F3-9831EDC5AEC1}" uniqueName="P1076133">
      <xmlPr mapId="1" xpath="/TFI-IZD-AIF/ISD-TFI-AIF-E_1000984/P1076133" xmlDataType="integer"/>
    </xmlCellPr>
  </singleXmlCell>
  <singleXmlCell id="186" xr6:uid="{4AA716E7-46F8-4BE6-837A-34ACC1BDA602}" r="I25" connectionId="1">
    <xmlCellPr id="1" xr6:uid="{1B18D283-E0DD-44AF-8EE7-4089D85F47E9}" uniqueName="P1076135">
      <xmlPr mapId="1" xpath="/TFI-IZD-AIF/ISD-TFI-AIF-E_1000984/P1076135" xmlDataType="integer"/>
    </xmlCellPr>
  </singleXmlCell>
  <singleXmlCell id="187" xr6:uid="{2ADDB7BF-36E2-45ED-94AA-9C6A66C09DC3}" r="J25" connectionId="1">
    <xmlCellPr id="1" xr6:uid="{05F0C85C-B1C2-4283-962E-0B749D3AC0C2}" uniqueName="P1076137">
      <xmlPr mapId="1" xpath="/TFI-IZD-AIF/ISD-TFI-AIF-E_1000984/P1076137" xmlDataType="integer"/>
    </xmlCellPr>
  </singleXmlCell>
  <singleXmlCell id="188" xr6:uid="{E876F1B8-F6C9-40EC-834B-07127B781E7C}" r="K25" connectionId="1">
    <xmlCellPr id="1" xr6:uid="{9568D57E-F9AA-4236-9586-9C81891D20FE}" uniqueName="P1076139">
      <xmlPr mapId="1" xpath="/TFI-IZD-AIF/ISD-TFI-AIF-E_1000984/P1076139" xmlDataType="integer"/>
    </xmlCellPr>
  </singleXmlCell>
  <singleXmlCell id="189" xr6:uid="{011F6CBE-73DF-4FE3-9690-34DC0A8CC484}" r="H26" connectionId="1">
    <xmlCellPr id="1" xr6:uid="{6593A91B-4763-4A4A-844F-D5D474FF31D0}" uniqueName="P1076141">
      <xmlPr mapId="1" xpath="/TFI-IZD-AIF/ISD-TFI-AIF-E_1000984/P1076141" xmlDataType="integer"/>
    </xmlCellPr>
  </singleXmlCell>
  <singleXmlCell id="190" xr6:uid="{3DC90324-370D-440C-AF86-3DD0E83F7787}" r="I26" connectionId="1">
    <xmlCellPr id="1" xr6:uid="{A50B04A4-4C18-4775-B690-2BC1DF0F4CCE}" uniqueName="P1076143">
      <xmlPr mapId="1" xpath="/TFI-IZD-AIF/ISD-TFI-AIF-E_1000984/P1076143" xmlDataType="integer"/>
    </xmlCellPr>
  </singleXmlCell>
  <singleXmlCell id="191" xr6:uid="{261797E2-B449-4030-B93E-745D122A1F47}" r="J26" connectionId="1">
    <xmlCellPr id="1" xr6:uid="{83C13544-EB33-46E0-8E33-477B3723E578}" uniqueName="P1076145">
      <xmlPr mapId="1" xpath="/TFI-IZD-AIF/ISD-TFI-AIF-E_1000984/P1076145" xmlDataType="integer"/>
    </xmlCellPr>
  </singleXmlCell>
  <singleXmlCell id="192" xr6:uid="{9C975884-7D2F-4DEA-9824-09E6ECE63264}" r="K26" connectionId="1">
    <xmlCellPr id="1" xr6:uid="{F4127C20-3F9D-4EFB-BFAB-759F3B6D04B0}" uniqueName="P1076146">
      <xmlPr mapId="1" xpath="/TFI-IZD-AIF/ISD-TFI-AIF-E_1000984/P1076146" xmlDataType="integer"/>
    </xmlCellPr>
  </singleXmlCell>
  <singleXmlCell id="193" xr6:uid="{F044C5BE-9125-4A6A-9B23-FA5F1D8B12E4}" r="H27" connectionId="1">
    <xmlCellPr id="1" xr6:uid="{EF2AFC42-0D2A-4F06-B55F-3543ECF1924C}" uniqueName="P1076148">
      <xmlPr mapId="1" xpath="/TFI-IZD-AIF/ISD-TFI-AIF-E_1000984/P1076148" xmlDataType="integer"/>
    </xmlCellPr>
  </singleXmlCell>
  <singleXmlCell id="194" xr6:uid="{901B4C19-7280-44BC-83C7-6392702B2B35}" r="I27" connectionId="1">
    <xmlCellPr id="1" xr6:uid="{C32EC21B-CFD2-49ED-940B-1D24733F3771}" uniqueName="P1076149">
      <xmlPr mapId="1" xpath="/TFI-IZD-AIF/ISD-TFI-AIF-E_1000984/P1076149" xmlDataType="integer"/>
    </xmlCellPr>
  </singleXmlCell>
  <singleXmlCell id="195" xr6:uid="{7C4B441D-6C0D-49F8-8BCC-09AC0F6F0D02}" r="J27" connectionId="1">
    <xmlCellPr id="1" xr6:uid="{60D847EE-6DDE-4A65-9EA8-F2B319D67FFD}" uniqueName="P1076151">
      <xmlPr mapId="1" xpath="/TFI-IZD-AIF/ISD-TFI-AIF-E_1000984/P1076151" xmlDataType="integer"/>
    </xmlCellPr>
  </singleXmlCell>
  <singleXmlCell id="196" xr6:uid="{32CC0395-BD46-4EB2-B02D-C34384D4CD96}" r="K27" connectionId="1">
    <xmlCellPr id="1" xr6:uid="{D8B15A41-4F81-405F-800F-A173EF3E5ED6}" uniqueName="P1076153">
      <xmlPr mapId="1" xpath="/TFI-IZD-AIF/ISD-TFI-AIF-E_1000984/P1076153" xmlDataType="integer"/>
    </xmlCellPr>
  </singleXmlCell>
  <singleXmlCell id="197" xr6:uid="{2B763428-6765-470A-AB39-99FB0FAFA6A4}" r="H28" connectionId="1">
    <xmlCellPr id="1" xr6:uid="{7895E66B-20FA-42B1-974C-52F1419F9B57}" uniqueName="P1076155">
      <xmlPr mapId="1" xpath="/TFI-IZD-AIF/ISD-TFI-AIF-E_1000984/P1076155" xmlDataType="integer"/>
    </xmlCellPr>
  </singleXmlCell>
  <singleXmlCell id="198" xr6:uid="{79B74A3F-1EF4-46CB-9C05-3863372A550D}" r="I28" connectionId="1">
    <xmlCellPr id="1" xr6:uid="{DDD1BAEE-6D53-4202-8C0E-E0FBE871BABA}" uniqueName="P1076157">
      <xmlPr mapId="1" xpath="/TFI-IZD-AIF/ISD-TFI-AIF-E_1000984/P1076157" xmlDataType="integer"/>
    </xmlCellPr>
  </singleXmlCell>
  <singleXmlCell id="199" xr6:uid="{69E5763F-B544-4DD6-AFB7-741AB054FB56}" r="J28" connectionId="1">
    <xmlCellPr id="1" xr6:uid="{F73CA61F-D704-4E3E-9FB9-26509ACFE5AC}" uniqueName="P1076159">
      <xmlPr mapId="1" xpath="/TFI-IZD-AIF/ISD-TFI-AIF-E_1000984/P1076159" xmlDataType="integer"/>
    </xmlCellPr>
  </singleXmlCell>
  <singleXmlCell id="200" xr6:uid="{CE147E01-7F95-4C4E-A7F0-5F9B87354E9E}" r="K28" connectionId="1">
    <xmlCellPr id="1" xr6:uid="{9D19C679-01AA-47ED-AFB7-737291BE66D4}" uniqueName="P1076160">
      <xmlPr mapId="1" xpath="/TFI-IZD-AIF/ISD-TFI-AIF-E_1000984/P1076160" xmlDataType="integer"/>
    </xmlCellPr>
  </singleXmlCell>
  <singleXmlCell id="201" xr6:uid="{D94A5BC2-F990-44C7-B1B3-0137B0759FF6}" r="H29" connectionId="1">
    <xmlCellPr id="1" xr6:uid="{3BB8B129-A526-4ECA-A24D-FFDD0D2E558F}" uniqueName="P1076161">
      <xmlPr mapId="1" xpath="/TFI-IZD-AIF/ISD-TFI-AIF-E_1000984/P1076161" xmlDataType="integer"/>
    </xmlCellPr>
  </singleXmlCell>
  <singleXmlCell id="202" xr6:uid="{9D0A9BD6-3B59-488C-A803-89486D7D2949}" r="I29" connectionId="1">
    <xmlCellPr id="1" xr6:uid="{44979419-E67C-4D07-B298-0BF4CCC17015}" uniqueName="P1076163">
      <xmlPr mapId="1" xpath="/TFI-IZD-AIF/ISD-TFI-AIF-E_1000984/P1076163" xmlDataType="integer"/>
    </xmlCellPr>
  </singleXmlCell>
  <singleXmlCell id="203" xr6:uid="{00368A8B-CAC0-4E91-947F-ADF684D1EB92}" r="J29" connectionId="1">
    <xmlCellPr id="1" xr6:uid="{B015B859-D578-4C02-B30B-6504631DFC27}" uniqueName="P1076165">
      <xmlPr mapId="1" xpath="/TFI-IZD-AIF/ISD-TFI-AIF-E_1000984/P1076165" xmlDataType="integer"/>
    </xmlCellPr>
  </singleXmlCell>
  <singleXmlCell id="204" xr6:uid="{ADBA5ED5-6A43-4C5D-9821-A294ADDBAA4C}" r="K29" connectionId="1">
    <xmlCellPr id="1" xr6:uid="{B409F3C4-9A38-4FC1-82F4-4C86EF973010}" uniqueName="P1076167">
      <xmlPr mapId="1" xpath="/TFI-IZD-AIF/ISD-TFI-AIF-E_1000984/P1076167" xmlDataType="integer"/>
    </xmlCellPr>
  </singleXmlCell>
  <singleXmlCell id="205" xr6:uid="{8B88A79A-0451-435D-BD9C-2C68EBC6566F}" r="H30" connectionId="1">
    <xmlCellPr id="1" xr6:uid="{4583AC30-86BB-436B-89B5-78E5F38B0B01}" uniqueName="P1076169">
      <xmlPr mapId="1" xpath="/TFI-IZD-AIF/ISD-TFI-AIF-E_1000984/P1076169" xmlDataType="integer"/>
    </xmlCellPr>
  </singleXmlCell>
  <singleXmlCell id="206" xr6:uid="{CA642B78-D68C-45B9-B45F-D13C7135F307}" r="I30" connectionId="1">
    <xmlCellPr id="1" xr6:uid="{40BE01E3-86FA-4A97-AC24-C39D6F75F17F}" uniqueName="P1076171">
      <xmlPr mapId="1" xpath="/TFI-IZD-AIF/ISD-TFI-AIF-E_1000984/P1076171" xmlDataType="integer"/>
    </xmlCellPr>
  </singleXmlCell>
  <singleXmlCell id="207" xr6:uid="{C209E66C-4FB9-40A2-84CB-F35DB922B89C}" r="J30" connectionId="1">
    <xmlCellPr id="1" xr6:uid="{550D2909-0CC2-47AD-9A44-DE7032AC7408}" uniqueName="P1076172">
      <xmlPr mapId="1" xpath="/TFI-IZD-AIF/ISD-TFI-AIF-E_1000984/P1076172" xmlDataType="integer"/>
    </xmlCellPr>
  </singleXmlCell>
  <singleXmlCell id="208" xr6:uid="{43112C8B-0DE0-4113-B4E5-6ACDACCA1060}" r="K30" connectionId="1">
    <xmlCellPr id="1" xr6:uid="{2CA707F4-A352-45FA-9476-A4234D3E379B}" uniqueName="P1076174">
      <xmlPr mapId="1" xpath="/TFI-IZD-AIF/ISD-TFI-AIF-E_1000984/P1076174" xmlDataType="integer"/>
    </xmlCellPr>
  </singleXmlCell>
  <singleXmlCell id="209" xr6:uid="{E4F122E6-ABC5-4E52-98A1-42BF957C424C}" r="H31" connectionId="1">
    <xmlCellPr id="1" xr6:uid="{A50176D4-EC7D-4145-B2E4-D4DA0C0D811C}" uniqueName="P1076176">
      <xmlPr mapId="1" xpath="/TFI-IZD-AIF/ISD-TFI-AIF-E_1000984/P1076176" xmlDataType="integer"/>
    </xmlCellPr>
  </singleXmlCell>
  <singleXmlCell id="210" xr6:uid="{3BB6C016-1DAD-4ED1-8249-31CD4FDBA84E}" r="I31" connectionId="1">
    <xmlCellPr id="1" xr6:uid="{9B9BC9E3-A40D-4F12-BA9D-1FB2371FB8F4}" uniqueName="P1076177">
      <xmlPr mapId="1" xpath="/TFI-IZD-AIF/ISD-TFI-AIF-E_1000984/P1076177" xmlDataType="integer"/>
    </xmlCellPr>
  </singleXmlCell>
  <singleXmlCell id="211" xr6:uid="{3E91080B-5B88-49AC-B72E-ACF2D6E4A11B}" r="J31" connectionId="1">
    <xmlCellPr id="1" xr6:uid="{DB4BF792-F613-44EB-8BE5-AAA5C4D022B2}" uniqueName="P1076179">
      <xmlPr mapId="1" xpath="/TFI-IZD-AIF/ISD-TFI-AIF-E_1000984/P1076179" xmlDataType="integer"/>
    </xmlCellPr>
  </singleXmlCell>
  <singleXmlCell id="212" xr6:uid="{DB03E602-25CF-4871-BBB6-6A2EA5295233}" r="K31" connectionId="1">
    <xmlCellPr id="1" xr6:uid="{53A8AC9A-DCB9-4411-87B9-6F25C53C5176}" uniqueName="P1076181">
      <xmlPr mapId="1" xpath="/TFI-IZD-AIF/ISD-TFI-AIF-E_1000984/P1076181" xmlDataType="integer"/>
    </xmlCellPr>
  </singleXmlCell>
  <singleXmlCell id="213" xr6:uid="{0E301BAE-A70F-4580-9C91-0583E44012BB}" r="H32" connectionId="1">
    <xmlCellPr id="1" xr6:uid="{17BE7075-7268-43BB-A114-8C52B97968A3}" uniqueName="P1076183">
      <xmlPr mapId="1" xpath="/TFI-IZD-AIF/ISD-TFI-AIF-E_1000984/P1076183" xmlDataType="integer"/>
    </xmlCellPr>
  </singleXmlCell>
  <singleXmlCell id="214" xr6:uid="{46CF8B1D-88A7-485A-8DDB-2B84FCCE072B}" r="I32" connectionId="1">
    <xmlCellPr id="1" xr6:uid="{3772C228-8B98-4BCE-8C5D-A06056653718}" uniqueName="P1076184">
      <xmlPr mapId="1" xpath="/TFI-IZD-AIF/ISD-TFI-AIF-E_1000984/P1076184" xmlDataType="integer"/>
    </xmlCellPr>
  </singleXmlCell>
  <singleXmlCell id="215" xr6:uid="{BD9C0169-ACBE-4F7A-B384-6CDBF7D7EA72}" r="J32" connectionId="1">
    <xmlCellPr id="1" xr6:uid="{40E42C55-FC4E-4937-AD23-43940FDB2956}" uniqueName="P1076185">
      <xmlPr mapId="1" xpath="/TFI-IZD-AIF/ISD-TFI-AIF-E_1000984/P1076185" xmlDataType="integer"/>
    </xmlCellPr>
  </singleXmlCell>
  <singleXmlCell id="216" xr6:uid="{0C469C5B-CE19-4FB5-BEED-28F849D0B735}" r="K32" connectionId="1">
    <xmlCellPr id="1" xr6:uid="{1D83C679-8406-4131-90EE-BAE3F5E537BA}" uniqueName="P1076186">
      <xmlPr mapId="1" xpath="/TFI-IZD-AIF/ISD-TFI-AIF-E_1000984/P1076186" xmlDataType="integer"/>
    </xmlCellPr>
  </singleXmlCell>
  <singleXmlCell id="217" xr6:uid="{270C9661-18FC-45FD-90A8-A0AF3E2FDF25}" r="H33" connectionId="1">
    <xmlCellPr id="1" xr6:uid="{DFAB0628-CC54-45BB-9539-A30CC55E271F}" uniqueName="P1076187">
      <xmlPr mapId="1" xpath="/TFI-IZD-AIF/ISD-TFI-AIF-E_1000984/P1076187" xmlDataType="integer"/>
    </xmlCellPr>
  </singleXmlCell>
  <singleXmlCell id="218" xr6:uid="{0157A36D-0DB0-4816-B532-D4940804B799}" r="I33" connectionId="1">
    <xmlCellPr id="1" xr6:uid="{31468B28-E7B5-4871-8D99-1285C874C151}" uniqueName="P1076188">
      <xmlPr mapId="1" xpath="/TFI-IZD-AIF/ISD-TFI-AIF-E_1000984/P1076188" xmlDataType="integer"/>
    </xmlCellPr>
  </singleXmlCell>
  <singleXmlCell id="219" xr6:uid="{89D87611-E154-4299-8E2B-84154155B23E}" r="J33" connectionId="1">
    <xmlCellPr id="1" xr6:uid="{BEC93309-518C-4762-B54C-C9A520C125D5}" uniqueName="P1076189">
      <xmlPr mapId="1" xpath="/TFI-IZD-AIF/ISD-TFI-AIF-E_1000984/P1076189" xmlDataType="integer"/>
    </xmlCellPr>
  </singleXmlCell>
  <singleXmlCell id="220" xr6:uid="{BB56D530-9BC0-4600-86D1-2F0DCDE78246}" r="K33" connectionId="1">
    <xmlCellPr id="1" xr6:uid="{6E715461-05D1-43B0-AF32-04319B8A5032}" uniqueName="P1076190">
      <xmlPr mapId="1" xpath="/TFI-IZD-AIF/ISD-TFI-AIF-E_1000984/P1076190" xmlDataType="integer"/>
    </xmlCellPr>
  </singleXmlCell>
  <singleXmlCell id="221" xr6:uid="{98900B42-58E5-40E5-A98D-472EDA578D21}" r="H34" connectionId="1">
    <xmlCellPr id="1" xr6:uid="{8F2B6378-6D7A-4E01-BE88-6F9E0AB6E745}" uniqueName="P1076191">
      <xmlPr mapId="1" xpath="/TFI-IZD-AIF/ISD-TFI-AIF-E_1000984/P1076191" xmlDataType="integer"/>
    </xmlCellPr>
  </singleXmlCell>
  <singleXmlCell id="222" xr6:uid="{99429ABE-21A5-43C5-B88C-094642051B41}" r="I34" connectionId="1">
    <xmlCellPr id="1" xr6:uid="{4D009EDF-C35D-4783-B8B0-5BD787A2EC15}" uniqueName="P1076192">
      <xmlPr mapId="1" xpath="/TFI-IZD-AIF/ISD-TFI-AIF-E_1000984/P1076192" xmlDataType="integer"/>
    </xmlCellPr>
  </singleXmlCell>
  <singleXmlCell id="223" xr6:uid="{30C1EFBF-9C10-4769-B0E0-C0E61288D49B}" r="J34" connectionId="1">
    <xmlCellPr id="1" xr6:uid="{8436FB5C-07A3-440B-8E57-97F46113C7A8}" uniqueName="P1076193">
      <xmlPr mapId="1" xpath="/TFI-IZD-AIF/ISD-TFI-AIF-E_1000984/P1076193" xmlDataType="integer"/>
    </xmlCellPr>
  </singleXmlCell>
  <singleXmlCell id="224" xr6:uid="{B796B8C4-9AC9-4642-97CE-3E2917133BF9}" r="K34" connectionId="1">
    <xmlCellPr id="1" xr6:uid="{9C6D0420-00C9-40F3-A5BC-0B95ED6EE8BA}" uniqueName="P1076194">
      <xmlPr mapId="1" xpath="/TFI-IZD-AIF/ISD-TFI-AIF-E_1000984/P1076194" xmlDataType="integer"/>
    </xmlCellPr>
  </singleXmlCell>
  <singleXmlCell id="225" xr6:uid="{233B96F6-FF79-4BD1-A56F-BEB6C69D6D9B}" r="H35" connectionId="1">
    <xmlCellPr id="1" xr6:uid="{67305B11-EDA9-4F67-8AD7-0F31A7CD3FE3}" uniqueName="P1076195">
      <xmlPr mapId="1" xpath="/TFI-IZD-AIF/ISD-TFI-AIF-E_1000984/P1076195" xmlDataType="integer"/>
    </xmlCellPr>
  </singleXmlCell>
  <singleXmlCell id="226" xr6:uid="{6EE2F485-F59C-46C5-9307-335ED8B8C522}" r="I35" connectionId="1">
    <xmlCellPr id="1" xr6:uid="{6362AFB5-0BB2-4ECB-A51C-A3D12468D570}" uniqueName="P1076196">
      <xmlPr mapId="1" xpath="/TFI-IZD-AIF/ISD-TFI-AIF-E_1000984/P1076196" xmlDataType="integer"/>
    </xmlCellPr>
  </singleXmlCell>
  <singleXmlCell id="227" xr6:uid="{B77D0EF5-816A-40D7-9D89-2AEF9411A891}" r="J35" connectionId="1">
    <xmlCellPr id="1" xr6:uid="{FF4FE549-EAF6-4E07-99ED-FEF89C0487C4}" uniqueName="P1076197">
      <xmlPr mapId="1" xpath="/TFI-IZD-AIF/ISD-TFI-AIF-E_1000984/P1076197" xmlDataType="integer"/>
    </xmlCellPr>
  </singleXmlCell>
  <singleXmlCell id="228" xr6:uid="{4C630703-0A60-41B8-9301-541A9A36DBA9}" r="K35" connectionId="1">
    <xmlCellPr id="1" xr6:uid="{21F287E8-4113-4629-8457-1872D80EAE89}" uniqueName="P1076198">
      <xmlPr mapId="1" xpath="/TFI-IZD-AIF/ISD-TFI-AIF-E_1000984/P1076198" xmlDataType="integer"/>
    </xmlCellPr>
  </singleXmlCell>
  <singleXmlCell id="229" xr6:uid="{2D14C6C3-79BA-43CC-87A6-263949856B84}" r="H36" connectionId="1">
    <xmlCellPr id="1" xr6:uid="{BF35F7CA-5BF1-4C4C-A5CF-3DA5F4D6FA26}" uniqueName="P1076199">
      <xmlPr mapId="1" xpath="/TFI-IZD-AIF/ISD-TFI-AIF-E_1000984/P1076199" xmlDataType="integer"/>
    </xmlCellPr>
  </singleXmlCell>
  <singleXmlCell id="230" xr6:uid="{DECAD4A6-B5AC-44E2-B400-5A0B9B665BEE}" r="I36" connectionId="1">
    <xmlCellPr id="1" xr6:uid="{75C04F6C-C8C8-4FE7-9C97-C3F577C9B545}" uniqueName="P1076200">
      <xmlPr mapId="1" xpath="/TFI-IZD-AIF/ISD-TFI-AIF-E_1000984/P1076200" xmlDataType="integer"/>
    </xmlCellPr>
  </singleXmlCell>
  <singleXmlCell id="231" xr6:uid="{02F4CA8D-4B83-4407-A41A-F5F488B77A76}" r="J36" connectionId="1">
    <xmlCellPr id="1" xr6:uid="{C2E6BBF4-E62F-4811-A792-4CCFE81B9A82}" uniqueName="P1076201">
      <xmlPr mapId="1" xpath="/TFI-IZD-AIF/ISD-TFI-AIF-E_1000984/P1076201" xmlDataType="integer"/>
    </xmlCellPr>
  </singleXmlCell>
  <singleXmlCell id="232" xr6:uid="{82E2BE89-4886-4594-846D-F0BB1DB2D429}" r="K36" connectionId="1">
    <xmlCellPr id="1" xr6:uid="{96CC9613-0D93-4045-8FC1-FD03BDBEB3C4}" uniqueName="P1076202">
      <xmlPr mapId="1" xpath="/TFI-IZD-AIF/ISD-TFI-AIF-E_1000984/P1076202" xmlDataType="integer"/>
    </xmlCellPr>
  </singleXmlCell>
  <singleXmlCell id="233" xr6:uid="{73307967-EEA0-4B8A-94AD-7A2807DF7648}" r="H38" connectionId="1">
    <xmlCellPr id="1" xr6:uid="{E38CFD6C-C226-49AC-A9E4-C4286A4AB8B5}" uniqueName="P1076203">
      <xmlPr mapId="1" xpath="/TFI-IZD-AIF/ISD-TFI-AIF-E_1000984/P1076203" xmlDataType="integer"/>
    </xmlCellPr>
  </singleXmlCell>
  <singleXmlCell id="234" xr6:uid="{28BF433A-E2AF-405F-83BF-32B7222A8187}" r="I38" connectionId="1">
    <xmlCellPr id="1" xr6:uid="{524F64EC-7777-48EA-93D7-A158BD9E0C36}" uniqueName="P1076204">
      <xmlPr mapId="1" xpath="/TFI-IZD-AIF/ISD-TFI-AIF-E_1000984/P1076204" xmlDataType="integer"/>
    </xmlCellPr>
  </singleXmlCell>
  <singleXmlCell id="235" xr6:uid="{5C16FE5A-43FD-4BA0-93FF-F209A2D6F612}" r="J38" connectionId="1">
    <xmlCellPr id="1" xr6:uid="{BCA83F88-27C4-4799-B9FB-2417AEAAFF44}" uniqueName="P1076205">
      <xmlPr mapId="1" xpath="/TFI-IZD-AIF/ISD-TFI-AIF-E_1000984/P1076205" xmlDataType="integer"/>
    </xmlCellPr>
  </singleXmlCell>
  <singleXmlCell id="236" xr6:uid="{F2A02E67-A318-4E0B-8A96-2524471D0ED8}" r="K38" connectionId="1">
    <xmlCellPr id="1" xr6:uid="{85072229-6E27-4C7E-9002-85CF5F09A300}" uniqueName="P1076206">
      <xmlPr mapId="1" xpath="/TFI-IZD-AIF/ISD-TFI-AIF-E_1000984/P1076206" xmlDataType="integer"/>
    </xmlCellPr>
  </singleXmlCell>
  <singleXmlCell id="237" xr6:uid="{1C2BF6C8-CC7C-4ADA-A10C-4F2780E77D75}" r="H39" connectionId="1">
    <xmlCellPr id="1" xr6:uid="{AC085B8C-9E7E-41EE-9325-8016BE0B62D1}" uniqueName="P1076207">
      <xmlPr mapId="1" xpath="/TFI-IZD-AIF/ISD-TFI-AIF-E_1000984/P1076207" xmlDataType="integer"/>
    </xmlCellPr>
  </singleXmlCell>
  <singleXmlCell id="238" xr6:uid="{8793D478-A2EF-4F3D-90FC-4CA5BF8F7DFD}" r="I39" connectionId="1">
    <xmlCellPr id="1" xr6:uid="{777A24DA-3FAD-47EC-9510-9C9C56828A7A}" uniqueName="P1076208">
      <xmlPr mapId="1" xpath="/TFI-IZD-AIF/ISD-TFI-AIF-E_1000984/P1076208" xmlDataType="integer"/>
    </xmlCellPr>
  </singleXmlCell>
  <singleXmlCell id="239" xr6:uid="{20F19196-2FE0-4677-8443-810D1F53AFE6}" r="J39" connectionId="1">
    <xmlCellPr id="1" xr6:uid="{B35A1533-BAAA-4F42-BAB4-7E514670D244}" uniqueName="P1076209">
      <xmlPr mapId="1" xpath="/TFI-IZD-AIF/ISD-TFI-AIF-E_1000984/P1076209" xmlDataType="integer"/>
    </xmlCellPr>
  </singleXmlCell>
  <singleXmlCell id="240" xr6:uid="{E76DE404-2124-4E8F-85C4-2F4177B2651D}" r="K39" connectionId="1">
    <xmlCellPr id="1" xr6:uid="{320088AB-4E5C-4FB1-927D-DAF80F890E1A}" uniqueName="P1076210">
      <xmlPr mapId="1" xpath="/TFI-IZD-AIF/ISD-TFI-AIF-E_1000984/P1076210" xmlDataType="integer"/>
    </xmlCellPr>
  </singleXmlCell>
  <singleXmlCell id="241" xr6:uid="{49833B55-2F33-4198-BE35-DCDE3E1BB464}" r="H40" connectionId="1">
    <xmlCellPr id="1" xr6:uid="{C64ED194-A7BA-4670-BA29-365E29303254}" uniqueName="P1076211">
      <xmlPr mapId="1" xpath="/TFI-IZD-AIF/ISD-TFI-AIF-E_1000984/P1076211" xmlDataType="integer"/>
    </xmlCellPr>
  </singleXmlCell>
  <singleXmlCell id="242" xr6:uid="{23E562E9-65CB-4110-A728-F50EC16C69E4}" r="I40" connectionId="1">
    <xmlCellPr id="1" xr6:uid="{A9277B16-F702-41FD-B785-A98D960FB765}" uniqueName="P1076212">
      <xmlPr mapId="1" xpath="/TFI-IZD-AIF/ISD-TFI-AIF-E_1000984/P1076212" xmlDataType="integer"/>
    </xmlCellPr>
  </singleXmlCell>
  <singleXmlCell id="243" xr6:uid="{92F507BB-AD47-47C7-A552-655BFD4E53DA}" r="J40" connectionId="1">
    <xmlCellPr id="1" xr6:uid="{83CABBF8-6A77-425C-AEF2-E54AA6E458FD}" uniqueName="P1076213">
      <xmlPr mapId="1" xpath="/TFI-IZD-AIF/ISD-TFI-AIF-E_1000984/P1076213" xmlDataType="integer"/>
    </xmlCellPr>
  </singleXmlCell>
  <singleXmlCell id="244" xr6:uid="{0ED86A2C-E6EF-4FB0-841D-EA62B649997D}" r="K40" connectionId="1">
    <xmlCellPr id="1" xr6:uid="{B8413334-301B-4A57-9804-83F458CC23CF}" uniqueName="P1076214">
      <xmlPr mapId="1" xpath="/TFI-IZD-AIF/ISD-TFI-AIF-E_1000984/P1076214" xmlDataType="integer"/>
    </xmlCellPr>
  </singleXmlCell>
  <singleXmlCell id="245" xr6:uid="{7A117489-3B52-44E8-8DC7-2B2267243B72}" r="H41" connectionId="1">
    <xmlCellPr id="1" xr6:uid="{A8660901-07BE-43F6-9B88-491BC2A0D404}" uniqueName="P1076215">
      <xmlPr mapId="1" xpath="/TFI-IZD-AIF/ISD-TFI-AIF-E_1000984/P1076215" xmlDataType="integer"/>
    </xmlCellPr>
  </singleXmlCell>
  <singleXmlCell id="246" xr6:uid="{4D6AE49F-5504-4553-A43A-482376268B1B}" r="I41" connectionId="1">
    <xmlCellPr id="1" xr6:uid="{50A63088-214A-472F-8B11-2F0A4EDE8F52}" uniqueName="P1076216">
      <xmlPr mapId="1" xpath="/TFI-IZD-AIF/ISD-TFI-AIF-E_1000984/P1076216" xmlDataType="integer"/>
    </xmlCellPr>
  </singleXmlCell>
  <singleXmlCell id="247" xr6:uid="{9589C367-06BE-4840-9C9A-82676F6E8819}" r="J41" connectionId="1">
    <xmlCellPr id="1" xr6:uid="{35B5515E-1118-45D9-BE07-00BE88DACA34}" uniqueName="P1076217">
      <xmlPr mapId="1" xpath="/TFI-IZD-AIF/ISD-TFI-AIF-E_1000984/P1076217" xmlDataType="integer"/>
    </xmlCellPr>
  </singleXmlCell>
  <singleXmlCell id="248" xr6:uid="{AEC7DE3E-4044-4DA4-8931-8A5B8BDC057C}" r="K41" connectionId="1">
    <xmlCellPr id="1" xr6:uid="{0EB4FAF8-63ED-499F-BDF9-9652A5245DB8}" uniqueName="P1076218">
      <xmlPr mapId="1" xpath="/TFI-IZD-AIF/ISD-TFI-AIF-E_1000984/P1076218" xmlDataType="integer"/>
    </xmlCellPr>
  </singleXmlCell>
  <singleXmlCell id="249" xr6:uid="{FBE6351C-490D-4DEB-8E4F-2F2A54AF8956}" r="H42" connectionId="1">
    <xmlCellPr id="1" xr6:uid="{145FC1EA-A5DF-409A-BAA4-7F3BFBEE4397}" uniqueName="P1076219">
      <xmlPr mapId="1" xpath="/TFI-IZD-AIF/ISD-TFI-AIF-E_1000984/P1076219" xmlDataType="integer"/>
    </xmlCellPr>
  </singleXmlCell>
  <singleXmlCell id="250" xr6:uid="{A207994D-311F-4003-B516-BCE79144DEF7}" r="I42" connectionId="1">
    <xmlCellPr id="1" xr6:uid="{2DA5569A-DB7E-4E7F-B607-DCF0D0CF4D8C}" uniqueName="P1076220">
      <xmlPr mapId="1" xpath="/TFI-IZD-AIF/ISD-TFI-AIF-E_1000984/P1076220" xmlDataType="integer"/>
    </xmlCellPr>
  </singleXmlCell>
  <singleXmlCell id="251" xr6:uid="{0406D9FC-CE7F-4957-9452-43AD4C183816}" r="J42" connectionId="1">
    <xmlCellPr id="1" xr6:uid="{396DD5E6-FAED-4A38-9D97-C7DBC4C17F18}" uniqueName="P1076221">
      <xmlPr mapId="1" xpath="/TFI-IZD-AIF/ISD-TFI-AIF-E_1000984/P1076221" xmlDataType="integer"/>
    </xmlCellPr>
  </singleXmlCell>
  <singleXmlCell id="252" xr6:uid="{D4215133-54AB-4498-B282-56E4D9C86B98}" r="K42" connectionId="1">
    <xmlCellPr id="1" xr6:uid="{4D5B1AE0-4709-4A0B-BC6F-E9C031FA754F}" uniqueName="P1076222">
      <xmlPr mapId="1" xpath="/TFI-IZD-AIF/ISD-TFI-AIF-E_1000984/P1076222" xmlDataType="integer"/>
    </xmlCellPr>
  </singleXmlCell>
  <singleXmlCell id="253" xr6:uid="{BC698708-1B2A-40B3-B7CE-6DFDE5DF3B26}" r="H43" connectionId="1">
    <xmlCellPr id="1" xr6:uid="{C0C0FD85-BFC3-4722-B050-601AA23091DA}" uniqueName="P1076223">
      <xmlPr mapId="1" xpath="/TFI-IZD-AIF/ISD-TFI-AIF-E_1000984/P1076223" xmlDataType="integer"/>
    </xmlCellPr>
  </singleXmlCell>
  <singleXmlCell id="254" xr6:uid="{2B73930A-D12A-4A2A-A1B0-6A3D73EDD6C6}" r="I43" connectionId="1">
    <xmlCellPr id="1" xr6:uid="{A3FD7255-F319-44D7-8E46-F8C5646F8889}" uniqueName="P1076224">
      <xmlPr mapId="1" xpath="/TFI-IZD-AIF/ISD-TFI-AIF-E_1000984/P1076224" xmlDataType="integer"/>
    </xmlCellPr>
  </singleXmlCell>
  <singleXmlCell id="255" xr6:uid="{3258DF8C-D37D-4B82-828A-900A87D3BED3}" r="J43" connectionId="1">
    <xmlCellPr id="1" xr6:uid="{BA16BB7D-4914-477E-BC9C-60153E2DFD2B}" uniqueName="P1076225">
      <xmlPr mapId="1" xpath="/TFI-IZD-AIF/ISD-TFI-AIF-E_1000984/P1076225" xmlDataType="integer"/>
    </xmlCellPr>
  </singleXmlCell>
  <singleXmlCell id="256" xr6:uid="{7EAD1E6E-1741-4A12-BC9F-28FC1315287B}" r="K43" connectionId="1">
    <xmlCellPr id="1" xr6:uid="{022F54E5-E7F2-4FEF-82FE-DAE0DE9EEDB4}" uniqueName="P1076226">
      <xmlPr mapId="1" xpath="/TFI-IZD-AIF/ISD-TFI-AIF-E_1000984/P1076226" xmlDataType="integer"/>
    </xmlCellPr>
  </singleXmlCell>
  <singleXmlCell id="257" xr6:uid="{3B88FF1A-14F0-4E9F-A961-F1135CB8794C}" r="H44" connectionId="1">
    <xmlCellPr id="1" xr6:uid="{0603061C-E549-4161-AB77-69B6A4006D63}" uniqueName="P1076227">
      <xmlPr mapId="1" xpath="/TFI-IZD-AIF/ISD-TFI-AIF-E_1000984/P1076227" xmlDataType="integer"/>
    </xmlCellPr>
  </singleXmlCell>
  <singleXmlCell id="258" xr6:uid="{3FF55E6A-0409-4A60-8108-0B5C69454E9F}" r="I44" connectionId="1">
    <xmlCellPr id="1" xr6:uid="{5D4D1388-30A6-4BF8-AA1E-CBA073C0E3BC}" uniqueName="P1076228">
      <xmlPr mapId="1" xpath="/TFI-IZD-AIF/ISD-TFI-AIF-E_1000984/P1076228" xmlDataType="integer"/>
    </xmlCellPr>
  </singleXmlCell>
  <singleXmlCell id="259" xr6:uid="{6A425A45-33A8-4AAA-85D3-1362A5D79916}" r="J44" connectionId="1">
    <xmlCellPr id="1" xr6:uid="{0EEEEBED-A42A-474A-97C1-947253B633AB}" uniqueName="P1076229">
      <xmlPr mapId="1" xpath="/TFI-IZD-AIF/ISD-TFI-AIF-E_1000984/P1076229" xmlDataType="integer"/>
    </xmlCellPr>
  </singleXmlCell>
  <singleXmlCell id="260" xr6:uid="{0CCF007C-B957-4B08-82AB-49DF424CCB26}" r="K44" connectionId="1">
    <xmlCellPr id="1" xr6:uid="{2F4E7772-C8B9-4E2D-8EF7-654E38F06B37}" uniqueName="P1076230">
      <xmlPr mapId="1" xpath="/TFI-IZD-AIF/ISD-TFI-AIF-E_1000984/P1076230" xmlDataType="integer"/>
    </xmlCellPr>
  </singleXmlCell>
  <singleXmlCell id="261" xr6:uid="{7E83EB80-3A14-42C6-B45B-12772CA5A0A5}" r="H45" connectionId="1">
    <xmlCellPr id="1" xr6:uid="{2C06AD92-D771-472C-A89B-4A5D9AD19255}" uniqueName="P1076231">
      <xmlPr mapId="1" xpath="/TFI-IZD-AIF/ISD-TFI-AIF-E_1000984/P1076231" xmlDataType="integer"/>
    </xmlCellPr>
  </singleXmlCell>
  <singleXmlCell id="262" xr6:uid="{795EF11A-4013-43B1-A5A0-7C1E2ADB1688}" r="I45" connectionId="1">
    <xmlCellPr id="1" xr6:uid="{0685A4AB-59C9-4210-ADC5-6408F881BD8A}" uniqueName="P1076232">
      <xmlPr mapId="1" xpath="/TFI-IZD-AIF/ISD-TFI-AIF-E_1000984/P1076232" xmlDataType="integer"/>
    </xmlCellPr>
  </singleXmlCell>
  <singleXmlCell id="263" xr6:uid="{94B93BD4-0708-4F96-B24E-254CC84ED2B2}" r="J45" connectionId="1">
    <xmlCellPr id="1" xr6:uid="{E86717C0-CE15-499A-BF43-4A83CAB19ECB}" uniqueName="P1076233">
      <xmlPr mapId="1" xpath="/TFI-IZD-AIF/ISD-TFI-AIF-E_1000984/P1076233" xmlDataType="integer"/>
    </xmlCellPr>
  </singleXmlCell>
  <singleXmlCell id="264" xr6:uid="{D94A50BA-8031-409B-AAF7-902B794455D8}" r="K45" connectionId="1">
    <xmlCellPr id="1" xr6:uid="{D4F2C52F-1CA6-4998-881B-9485D52242B3}" uniqueName="P1076235">
      <xmlPr mapId="1" xpath="/TFI-IZD-AIF/ISD-TFI-AIF-E_1000984/P1076235" xmlDataType="integer"/>
    </xmlCellPr>
  </singleXmlCell>
  <singleXmlCell id="265" xr6:uid="{3878A29C-D1C9-42C2-872A-BEBDC5831E4D}" r="H46" connectionId="1">
    <xmlCellPr id="1" xr6:uid="{2DB81098-F5E4-4ADD-A5D1-811F5B227700}" uniqueName="P1076237">
      <xmlPr mapId="1" xpath="/TFI-IZD-AIF/ISD-TFI-AIF-E_1000984/P1076237" xmlDataType="integer"/>
    </xmlCellPr>
  </singleXmlCell>
  <singleXmlCell id="266" xr6:uid="{BFF9842B-A972-4A9D-8E79-A464B7DF48F7}" r="I46" connectionId="1">
    <xmlCellPr id="1" xr6:uid="{AAD6C8F5-B8B5-4979-BBB1-EB23C2FF35D4}" uniqueName="P1076238">
      <xmlPr mapId="1" xpath="/TFI-IZD-AIF/ISD-TFI-AIF-E_1000984/P1076238" xmlDataType="integer"/>
    </xmlCellPr>
  </singleXmlCell>
  <singleXmlCell id="267" xr6:uid="{FBCE18EB-71C2-45E1-80A2-9C3E52ED9744}" r="J46" connectionId="1">
    <xmlCellPr id="1" xr6:uid="{15F72EEA-8CD8-453F-BB7B-B0BFD68A663A}" uniqueName="P1076239">
      <xmlPr mapId="1" xpath="/TFI-IZD-AIF/ISD-TFI-AIF-E_1000984/P1076239" xmlDataType="integer"/>
    </xmlCellPr>
  </singleXmlCell>
  <singleXmlCell id="268" xr6:uid="{A90D4D03-9072-4793-813A-33ACB6D2DF85}" r="K46" connectionId="1">
    <xmlCellPr id="1" xr6:uid="{056D4F36-6819-4ABE-AB53-4FE6EB87690E}" uniqueName="P1076241">
      <xmlPr mapId="1" xpath="/TFI-IZD-AIF/ISD-TFI-AIF-E_1000984/P1076241" xmlDataType="integer"/>
    </xmlCellPr>
  </singleXmlCell>
  <singleXmlCell id="269" xr6:uid="{A8B9C006-567E-4962-82E3-FA8D70EA41A0}" r="H47" connectionId="1">
    <xmlCellPr id="1" xr6:uid="{4C4ABB8A-A918-4BC8-AA85-C6C7FC59EA8B}" uniqueName="P1076242">
      <xmlPr mapId="1" xpath="/TFI-IZD-AIF/ISD-TFI-AIF-E_1000984/P1076242" xmlDataType="integer"/>
    </xmlCellPr>
  </singleXmlCell>
  <singleXmlCell id="270" xr6:uid="{141882CC-8A6A-4CC3-8164-3C2C9E92E5ED}" r="I47" connectionId="1">
    <xmlCellPr id="1" xr6:uid="{155761FC-5D1F-4E4D-962C-6562EF87959F}" uniqueName="P1076244">
      <xmlPr mapId="1" xpath="/TFI-IZD-AIF/ISD-TFI-AIF-E_1000984/P1076244" xmlDataType="integer"/>
    </xmlCellPr>
  </singleXmlCell>
  <singleXmlCell id="271" xr6:uid="{E2D56F29-D2A6-4124-B3DF-B38F70BC8615}" r="J47" connectionId="1">
    <xmlCellPr id="1" xr6:uid="{D3CD433A-9CD1-42AC-9EFB-288FA616C3B5}" uniqueName="P1076246">
      <xmlPr mapId="1" xpath="/TFI-IZD-AIF/ISD-TFI-AIF-E_1000984/P1076246" xmlDataType="integer"/>
    </xmlCellPr>
  </singleXmlCell>
  <singleXmlCell id="272" xr6:uid="{2F28715A-E150-4EBB-895D-3A37DF15235E}" r="K47" connectionId="1">
    <xmlCellPr id="1" xr6:uid="{22C12A69-2B80-4742-87D0-1D407510F55D}" uniqueName="P1076248">
      <xmlPr mapId="1" xpath="/TFI-IZD-AIF/ISD-TFI-AIF-E_1000984/P1076248" xmlDataType="integer"/>
    </xmlCellPr>
  </singleXmlCell>
  <singleXmlCell id="273" xr6:uid="{C6952B18-A80F-4ADF-8F01-73146D7656D6}" r="H48" connectionId="1">
    <xmlCellPr id="1" xr6:uid="{82DDB3D1-201D-48B6-B623-7C0A94351C6F}" uniqueName="P1076250">
      <xmlPr mapId="1" xpath="/TFI-IZD-AIF/ISD-TFI-AIF-E_1000984/P1076250" xmlDataType="integer"/>
    </xmlCellPr>
  </singleXmlCell>
  <singleXmlCell id="274" xr6:uid="{2C64DFAC-70DB-43A2-97C4-F1BBD5DC3CAC}" r="I48" connectionId="1">
    <xmlCellPr id="1" xr6:uid="{00D638F2-7B23-4A17-AE08-0A9821CE5821}" uniqueName="P1076252">
      <xmlPr mapId="1" xpath="/TFI-IZD-AIF/ISD-TFI-AIF-E_1000984/P1076252" xmlDataType="integer"/>
    </xmlCellPr>
  </singleXmlCell>
  <singleXmlCell id="275" xr6:uid="{05E810A0-3EBB-42A1-84E8-157EBE649F23}" r="J48" connectionId="1">
    <xmlCellPr id="1" xr6:uid="{B9B979C7-2325-4075-80B5-0E39C5EE7A38}" uniqueName="P1076254">
      <xmlPr mapId="1" xpath="/TFI-IZD-AIF/ISD-TFI-AIF-E_1000984/P1076254" xmlDataType="integer"/>
    </xmlCellPr>
  </singleXmlCell>
  <singleXmlCell id="276" xr6:uid="{442EFA07-8619-44AC-B126-A9A3F2E7DDE8}" r="K48" connectionId="1">
    <xmlCellPr id="1" xr6:uid="{112DFC5B-3E3A-443B-B8D9-89056344B2A0}" uniqueName="P1076256">
      <xmlPr mapId="1" xpath="/TFI-IZD-AIF/ISD-TFI-AIF-E_1000984/P1076256" xmlDataType="integer"/>
    </xmlCellPr>
  </singleXmlCell>
  <singleXmlCell id="277" xr6:uid="{BC35AA0C-2342-454D-9005-A5A4236FF937}" r="H49" connectionId="1">
    <xmlCellPr id="1" xr6:uid="{7D41D874-B861-4F91-BAFE-4C796BB3BE03}" uniqueName="P1076258">
      <xmlPr mapId="1" xpath="/TFI-IZD-AIF/ISD-TFI-AIF-E_1000984/P1076258" xmlDataType="integer"/>
    </xmlCellPr>
  </singleXmlCell>
  <singleXmlCell id="278" xr6:uid="{845CE2BF-739C-465C-A81F-2C645D477021}" r="I49" connectionId="1">
    <xmlCellPr id="1" xr6:uid="{6970F998-56F6-46E9-8F18-550C7F236EB1}" uniqueName="P1076260">
      <xmlPr mapId="1" xpath="/TFI-IZD-AIF/ISD-TFI-AIF-E_1000984/P1076260" xmlDataType="integer"/>
    </xmlCellPr>
  </singleXmlCell>
  <singleXmlCell id="279" xr6:uid="{A7D84446-7C1C-4F43-BF63-A8CFDB641FE2}" r="J49" connectionId="1">
    <xmlCellPr id="1" xr6:uid="{4ECC3D76-D579-44E7-962A-2DEFCD44376C}" uniqueName="P1076261">
      <xmlPr mapId="1" xpath="/TFI-IZD-AIF/ISD-TFI-AIF-E_1000984/P1076261" xmlDataType="integer"/>
    </xmlCellPr>
  </singleXmlCell>
  <singleXmlCell id="280" xr6:uid="{69F6EFC2-5FC1-4C34-9270-333F17A7ED83}" r="K49" connectionId="1">
    <xmlCellPr id="1" xr6:uid="{FF96FC8E-3319-49CB-ACBE-97D7333542BF}" uniqueName="P1076263">
      <xmlPr mapId="1" xpath="/TFI-IZD-AIF/ISD-TFI-AIF-E_1000984/P1076263" xmlDataType="integer"/>
    </xmlCellPr>
  </singleXmlCell>
  <singleXmlCell id="316" xr6:uid="{E792B5C5-6767-4553-B82D-E2042130A333}" r="H50" connectionId="1">
    <xmlCellPr id="1" xr6:uid="{0F61040A-613F-4A6C-9501-FF3010DAA039}" uniqueName="P1076265">
      <xmlPr mapId="1" xpath="/TFI-IZD-AIF/ISD-TFI-AIF-E_1000984/P1076265" xmlDataType="integer"/>
    </xmlCellPr>
  </singleXmlCell>
  <singleXmlCell id="317" xr6:uid="{5BFB0A6E-93AA-4F61-931A-18D720249C87}" r="I50" connectionId="1">
    <xmlCellPr id="1" xr6:uid="{ED96136C-D4EB-4142-8055-AD2F31E94739}" uniqueName="P1076266">
      <xmlPr mapId="1" xpath="/TFI-IZD-AIF/ISD-TFI-AIF-E_1000984/P1076266" xmlDataType="integer"/>
    </xmlCellPr>
  </singleXmlCell>
  <singleXmlCell id="318" xr6:uid="{E668A754-9C3F-4E0A-BF90-D8928A34A9D8}" r="J50" connectionId="1">
    <xmlCellPr id="1" xr6:uid="{C80CFDC4-4384-4268-AC86-F67AF88BD3DA}" uniqueName="P1076267">
      <xmlPr mapId="1" xpath="/TFI-IZD-AIF/ISD-TFI-AIF-E_1000984/P1076267" xmlDataType="integer"/>
    </xmlCellPr>
  </singleXmlCell>
  <singleXmlCell id="319" xr6:uid="{1D0864DD-6007-4865-80A1-9019CDF96CEF}" r="K50" connectionId="1">
    <xmlCellPr id="1" xr6:uid="{23994A4D-6E25-4E15-9F40-233E8F9D7233}" uniqueName="P1076268">
      <xmlPr mapId="1" xpath="/TFI-IZD-AIF/ISD-TFI-AIF-E_1000984/P1076268" xmlDataType="integer"/>
    </xmlCellPr>
  </singleXmlCell>
  <singleXmlCell id="320" xr6:uid="{1FD59081-12A7-4EB7-B811-DDDF21E07294}" r="H51" connectionId="1">
    <xmlCellPr id="1" xr6:uid="{E831F4E8-9179-4E19-B855-E848E92E285E}" uniqueName="P1076269">
      <xmlPr mapId="1" xpath="/TFI-IZD-AIF/ISD-TFI-AIF-E_1000984/P1076269" xmlDataType="integer"/>
    </xmlCellPr>
  </singleXmlCell>
  <singleXmlCell id="321" xr6:uid="{0EEDE405-F4AA-4CF6-9D16-F1A47AF32EAB}" r="I51" connectionId="1">
    <xmlCellPr id="1" xr6:uid="{D3778763-FE02-428A-AFAA-06C14CF0A303}" uniqueName="P1076270">
      <xmlPr mapId="1" xpath="/TFI-IZD-AIF/ISD-TFI-AIF-E_1000984/P1076270" xmlDataType="integer"/>
    </xmlCellPr>
  </singleXmlCell>
  <singleXmlCell id="322" xr6:uid="{38A75E7B-0065-4C1F-BFB7-86C357BB49E6}" r="J51" connectionId="1">
    <xmlCellPr id="1" xr6:uid="{EF739B82-B9EA-4EE5-B49B-2CCA949746DE}" uniqueName="P1076271">
      <xmlPr mapId="1" xpath="/TFI-IZD-AIF/ISD-TFI-AIF-E_1000984/P1076271" xmlDataType="integer"/>
    </xmlCellPr>
  </singleXmlCell>
  <singleXmlCell id="323" xr6:uid="{79963C91-FEB7-4818-AF31-1BD00333B2BB}" r="K51" connectionId="1">
    <xmlCellPr id="1" xr6:uid="{A5A9D221-F257-4EFE-AC9C-517C7542A14D}" uniqueName="P1076272">
      <xmlPr mapId="1" xpath="/TFI-IZD-AIF/ISD-TFI-AIF-E_1000984/P1076272" xmlDataType="integer"/>
    </xmlCellPr>
  </singleXmlCell>
  <singleXmlCell id="324" xr6:uid="{115EB2B7-230B-4B39-8D46-E83615E20806}" r="H52" connectionId="1">
    <xmlCellPr id="1" xr6:uid="{819A93EE-7160-49B3-B62E-2B32C583F591}" uniqueName="P1076273">
      <xmlPr mapId="1" xpath="/TFI-IZD-AIF/ISD-TFI-AIF-E_1000984/P1076273" xmlDataType="integer"/>
    </xmlCellPr>
  </singleXmlCell>
  <singleXmlCell id="325" xr6:uid="{8CC1B451-D588-4987-BEF9-20F82C7D082D}" r="I52" connectionId="1">
    <xmlCellPr id="1" xr6:uid="{46B61945-F162-4A29-BC4E-D1AD308F95F9}" uniqueName="P1076275">
      <xmlPr mapId="1" xpath="/TFI-IZD-AIF/ISD-TFI-AIF-E_1000984/P1076275" xmlDataType="integer"/>
    </xmlCellPr>
  </singleXmlCell>
  <singleXmlCell id="326" xr6:uid="{0096B877-3590-4A23-B022-5A2C962926D2}" r="J52" connectionId="1">
    <xmlCellPr id="1" xr6:uid="{CEDD38AD-06CA-4176-992C-B26BB2062008}" uniqueName="P1076277">
      <xmlPr mapId="1" xpath="/TFI-IZD-AIF/ISD-TFI-AIF-E_1000984/P1076277" xmlDataType="integer"/>
    </xmlCellPr>
  </singleXmlCell>
  <singleXmlCell id="327" xr6:uid="{F6852ABD-AD68-474E-9C82-BD91DEF9E1BD}" r="K52" connectionId="1">
    <xmlCellPr id="1" xr6:uid="{551D4647-0BE9-4170-AB83-2BC7674EC2E2}" uniqueName="P1076279">
      <xmlPr mapId="1" xpath="/TFI-IZD-AIF/ISD-TFI-AIF-E_1000984/P1076279" xmlDataType="integer"/>
    </xmlCellPr>
  </singleXmlCell>
  <singleXmlCell id="328" xr6:uid="{E0617637-F87F-45E8-8468-8CCCED33BB77}" r="H53" connectionId="1">
    <xmlCellPr id="1" xr6:uid="{5FDCEF6C-D744-4FD6-8661-8DB451E0FB7D}" uniqueName="P1076290">
      <xmlPr mapId="1" xpath="/TFI-IZD-AIF/ISD-TFI-AIF-E_1000984/P1076290" xmlDataType="integer"/>
    </xmlCellPr>
  </singleXmlCell>
  <singleXmlCell id="329" xr6:uid="{D41A371C-DDC3-4114-B4A3-501B106B8E1A}" r="I53" connectionId="1">
    <xmlCellPr id="1" xr6:uid="{A6399171-86EF-4B69-999F-3C7894550525}" uniqueName="P1076292">
      <xmlPr mapId="1" xpath="/TFI-IZD-AIF/ISD-TFI-AIF-E_1000984/P1076292" xmlDataType="integer"/>
    </xmlCellPr>
  </singleXmlCell>
  <singleXmlCell id="330" xr6:uid="{A8A29B22-EDE8-40B2-A6E3-008100C1B35A}" r="J53" connectionId="1">
    <xmlCellPr id="1" xr6:uid="{8D31DB5E-4269-497B-8961-5AAEC0FD66BD}" uniqueName="P1076294">
      <xmlPr mapId="1" xpath="/TFI-IZD-AIF/ISD-TFI-AIF-E_1000984/P1076294" xmlDataType="integer"/>
    </xmlCellPr>
  </singleXmlCell>
  <singleXmlCell id="331" xr6:uid="{3A636322-71EB-4582-A508-70A9BA8C50E3}" r="K53" connectionId="1">
    <xmlCellPr id="1" xr6:uid="{E941064F-E1B9-4C2E-B669-B83C48196F5D}" uniqueName="P1076296">
      <xmlPr mapId="1" xpath="/TFI-IZD-AIF/ISD-TFI-AIF-E_1000984/P1076296" xmlDataType="integer"/>
    </xmlCellPr>
  </singleXmlCell>
  <singleXmlCell id="332" xr6:uid="{C3F5DBB6-42BC-4D39-B2AA-7D8B04F59271}" r="H54" connectionId="1">
    <xmlCellPr id="1" xr6:uid="{7C2E917E-CD85-4AE3-A2EB-85BFFB4CD515}" uniqueName="P1076298">
      <xmlPr mapId="1" xpath="/TFI-IZD-AIF/ISD-TFI-AIF-E_1000984/P1076298" xmlDataType="integer"/>
    </xmlCellPr>
  </singleXmlCell>
  <singleXmlCell id="333" xr6:uid="{0CCDAE84-AAAE-4C92-88C3-C5A52433A495}" r="I54" connectionId="1">
    <xmlCellPr id="1" xr6:uid="{7C36FBE9-32CD-484A-9B9C-25267BBFD1C2}" uniqueName="P1076300">
      <xmlPr mapId="1" xpath="/TFI-IZD-AIF/ISD-TFI-AIF-E_1000984/P1076300" xmlDataType="integer"/>
    </xmlCellPr>
  </singleXmlCell>
  <singleXmlCell id="334" xr6:uid="{FBCCD5A6-1C7E-4A1B-939F-F0A37A263AC5}" r="J54" connectionId="1">
    <xmlCellPr id="1" xr6:uid="{16C31A4F-7558-43E8-864D-3128D6043642}" uniqueName="P1076302">
      <xmlPr mapId="1" xpath="/TFI-IZD-AIF/ISD-TFI-AIF-E_1000984/P1076302" xmlDataType="integer"/>
    </xmlCellPr>
  </singleXmlCell>
  <singleXmlCell id="335" xr6:uid="{86A0B8C5-2240-4B0B-A532-22A8401E878C}" r="K54" connectionId="1">
    <xmlCellPr id="1" xr6:uid="{2DA413BB-CC6A-4DB8-8D4A-63EB2CAC819F}" uniqueName="P1076304">
      <xmlPr mapId="1" xpath="/TFI-IZD-AIF/ISD-TFI-AIF-E_1000984/P1076304" xmlDataType="integer"/>
    </xmlCellPr>
  </singleXmlCell>
  <singleXmlCell id="336" xr6:uid="{03876488-46C7-4C84-8576-C0C6EE96EDC5}" r="H55" connectionId="1">
    <xmlCellPr id="1" xr6:uid="{D2CA6C72-391A-4EF8-9217-28FEF8128980}" uniqueName="P1076305">
      <xmlPr mapId="1" xpath="/TFI-IZD-AIF/ISD-TFI-AIF-E_1000984/P1076305" xmlDataType="integer"/>
    </xmlCellPr>
  </singleXmlCell>
  <singleXmlCell id="337" xr6:uid="{15697ADA-2C71-42DE-AF9C-66487FA77B42}" r="I55" connectionId="1">
    <xmlCellPr id="1" xr6:uid="{3BB85E18-954E-49DB-9D3C-551E6A3443D6}" uniqueName="P1076306">
      <xmlPr mapId="1" xpath="/TFI-IZD-AIF/ISD-TFI-AIF-E_1000984/P1076306" xmlDataType="integer"/>
    </xmlCellPr>
  </singleXmlCell>
  <singleXmlCell id="338" xr6:uid="{B8CA7556-5D30-4128-90A7-6A6FAC129A07}" r="J55" connectionId="1">
    <xmlCellPr id="1" xr6:uid="{9EAC0994-EF8B-4CBE-916B-AC93F077F295}" uniqueName="P1076307">
      <xmlPr mapId="1" xpath="/TFI-IZD-AIF/ISD-TFI-AIF-E_1000984/P1076307" xmlDataType="integer"/>
    </xmlCellPr>
  </singleXmlCell>
  <singleXmlCell id="339" xr6:uid="{2F90BB20-3449-4292-80A2-DAA8791DBDAF}" r="K55" connectionId="1">
    <xmlCellPr id="1" xr6:uid="{844A7A12-D75B-4B68-AEC9-541F8BF57CA7}" uniqueName="P1076308">
      <xmlPr mapId="1" xpath="/TFI-IZD-AIF/ISD-TFI-AIF-E_1000984/P1076308" xmlDataType="integer"/>
    </xmlCellPr>
  </singleXmlCell>
  <singleXmlCell id="340" xr6:uid="{ECCFE4B3-A99D-46C8-9058-E5A2C7FF752A}" r="H56" connectionId="1">
    <xmlCellPr id="1" xr6:uid="{F6E11796-012B-477A-98CC-CEAE43D07BA2}" uniqueName="P1076309">
      <xmlPr mapId="1" xpath="/TFI-IZD-AIF/ISD-TFI-AIF-E_1000984/P1076309" xmlDataType="integer"/>
    </xmlCellPr>
  </singleXmlCell>
  <singleXmlCell id="341" xr6:uid="{1D3AFAF7-2C47-456D-95B6-44D8CF5DA9C6}" r="I56" connectionId="1">
    <xmlCellPr id="1" xr6:uid="{BFE21BC5-D29B-44B8-B001-E22C2A38BC9F}" uniqueName="P1076310">
      <xmlPr mapId="1" xpath="/TFI-IZD-AIF/ISD-TFI-AIF-E_1000984/P1076310" xmlDataType="integer"/>
    </xmlCellPr>
  </singleXmlCell>
  <singleXmlCell id="342" xr6:uid="{8645C688-58E4-40C2-9DB6-EDD721DF765B}" r="J56" connectionId="1">
    <xmlCellPr id="1" xr6:uid="{7524526F-08FE-4382-BB8C-648854792FDE}" uniqueName="P1076311">
      <xmlPr mapId="1" xpath="/TFI-IZD-AIF/ISD-TFI-AIF-E_1000984/P1076311" xmlDataType="integer"/>
    </xmlCellPr>
  </singleXmlCell>
  <singleXmlCell id="343" xr6:uid="{835E4CA6-CC56-4320-B54A-CD77DCC84330}" r="K56" connectionId="1">
    <xmlCellPr id="1" xr6:uid="{70855E8F-183A-4B0B-81A1-CE2CD9292BAA}" uniqueName="P1076312">
      <xmlPr mapId="1" xpath="/TFI-IZD-AIF/ISD-TFI-AIF-E_1000984/P1076312" xmlDataType="integer"/>
    </xmlCellPr>
  </singleXmlCell>
  <singleXmlCell id="344" xr6:uid="{A0A2052E-F83B-496C-BFA3-8712D5EB7098}" r="H58" connectionId="1">
    <xmlCellPr id="1" xr6:uid="{E8CF4823-5CDD-4D80-B739-6DCE5398FBCB}" uniqueName="P1076319">
      <xmlPr mapId="1" xpath="/TFI-IZD-AIF/ISD-TFI-AIF-E_1000984/P1076319" xmlDataType="integer"/>
    </xmlCellPr>
  </singleXmlCell>
  <singleXmlCell id="345" xr6:uid="{8F1D36CC-8BDD-476B-B73E-D6FB5E268F8C}" r="I58" connectionId="1">
    <xmlCellPr id="1" xr6:uid="{49A89DF5-0A00-4F8C-82BD-6378DC6C2E8F}" uniqueName="P1076320">
      <xmlPr mapId="1" xpath="/TFI-IZD-AIF/ISD-TFI-AIF-E_1000984/P1076320" xmlDataType="integer"/>
    </xmlCellPr>
  </singleXmlCell>
  <singleXmlCell id="346" xr6:uid="{118AB75A-A961-4746-84FA-A1130AE36823}" r="J58" connectionId="1">
    <xmlCellPr id="1" xr6:uid="{E834E0FE-EE1D-4600-AAB3-3F1549B337DA}" uniqueName="P1076321">
      <xmlPr mapId="1" xpath="/TFI-IZD-AIF/ISD-TFI-AIF-E_1000984/P1076321" xmlDataType="integer"/>
    </xmlCellPr>
  </singleXmlCell>
  <singleXmlCell id="347" xr6:uid="{FDED2903-8801-44A3-8FAE-62D9B4E4421B}" r="K58" connectionId="1">
    <xmlCellPr id="1" xr6:uid="{7F0BAAC2-6160-43A6-B303-B1AC6C8F7151}" uniqueName="P1076323">
      <xmlPr mapId="1" xpath="/TFI-IZD-AIF/ISD-TFI-AIF-E_1000984/P1076323" xmlDataType="integer"/>
    </xmlCellPr>
  </singleXmlCell>
  <singleXmlCell id="348" xr6:uid="{B6B35416-1D8C-4390-8651-E44F3A550B3B}" r="H59" connectionId="1">
    <xmlCellPr id="1" xr6:uid="{903A2C62-2D49-4AC6-AC59-2CB74A22C1C5}" uniqueName="P1076325">
      <xmlPr mapId="1" xpath="/TFI-IZD-AIF/ISD-TFI-AIF-E_1000984/P1076325" xmlDataType="integer"/>
    </xmlCellPr>
  </singleXmlCell>
  <singleXmlCell id="349" xr6:uid="{B96DA732-DE70-4F0D-9941-A342628F5A95}" r="I59" connectionId="1">
    <xmlCellPr id="1" xr6:uid="{44E6270C-D53C-4745-9872-2E5209528693}" uniqueName="P1076327">
      <xmlPr mapId="1" xpath="/TFI-IZD-AIF/ISD-TFI-AIF-E_1000984/P1076327" xmlDataType="integer"/>
    </xmlCellPr>
  </singleXmlCell>
  <singleXmlCell id="350" xr6:uid="{9BF80966-AF9D-4C1B-9BA5-1538BDD481B8}" r="J59" connectionId="1">
    <xmlCellPr id="1" xr6:uid="{B5F35F1F-C1C8-40CF-AB95-C3785DA839F5}" uniqueName="P1076328">
      <xmlPr mapId="1" xpath="/TFI-IZD-AIF/ISD-TFI-AIF-E_1000984/P1076328" xmlDataType="integer"/>
    </xmlCellPr>
  </singleXmlCell>
  <singleXmlCell id="351" xr6:uid="{378510F7-7196-473F-9B2C-10AED26CA91C}" r="K59" connectionId="1">
    <xmlCellPr id="1" xr6:uid="{6ED9E3A5-CA7B-4C0F-9952-BDE41FC5A67E}" uniqueName="P1076329">
      <xmlPr mapId="1" xpath="/TFI-IZD-AIF/ISD-TFI-AIF-E_1000984/P1076329" xmlDataType="integer"/>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52" xr6:uid="{04ED058C-7266-4272-A420-FC28BA08803F}" r="H7" connectionId="1">
    <xmlCellPr id="1" xr6:uid="{8A3E24B0-5685-4E81-AF61-060A96658F28}" uniqueName="P1054193">
      <xmlPr mapId="1" xpath="/TFI-IZD-AIF/INTd-TFI-AIF-E_1000985/P1054193" xmlDataType="integer"/>
    </xmlCellPr>
  </singleXmlCell>
  <singleXmlCell id="353" xr6:uid="{4CD23783-D711-4B14-B19E-1EAB302EE4E0}" r="I7" connectionId="1">
    <xmlCellPr id="1" xr6:uid="{FF293CDE-091B-4E77-8CF3-EB0ABF136C32}" uniqueName="P1054194">
      <xmlPr mapId="1" xpath="/TFI-IZD-AIF/INTd-TFI-AIF-E_1000985/P1054194" xmlDataType="integer"/>
    </xmlCellPr>
  </singleXmlCell>
  <singleXmlCell id="354" xr6:uid="{60A39793-C82D-4494-B496-419D2081CF79}" r="H8" connectionId="1">
    <xmlCellPr id="1" xr6:uid="{8B27B1A3-4C68-46DF-8D3D-BAA48B606D47}" uniqueName="P1054195">
      <xmlPr mapId="1" xpath="/TFI-IZD-AIF/INTd-TFI-AIF-E_1000985/P1054195" xmlDataType="integer"/>
    </xmlCellPr>
  </singleXmlCell>
  <singleXmlCell id="355" xr6:uid="{F794B30C-CF57-4F55-A65C-2EADFB711AED}" r="I8" connectionId="1">
    <xmlCellPr id="1" xr6:uid="{A4EE7D69-734F-4C70-807C-0CEAA16BAED4}" uniqueName="P1054196">
      <xmlPr mapId="1" xpath="/TFI-IZD-AIF/INTd-TFI-AIF-E_1000985/P1054196" xmlDataType="integer"/>
    </xmlCellPr>
  </singleXmlCell>
  <singleXmlCell id="356" xr6:uid="{20ADCBB5-D0B4-43F6-93EA-9C73FBFE54DC}" r="H9" connectionId="1">
    <xmlCellPr id="1" xr6:uid="{146152FC-C363-4110-AA70-0DC108CCBB0E}" uniqueName="P1054197">
      <xmlPr mapId="1" xpath="/TFI-IZD-AIF/INTd-TFI-AIF-E_1000985/P1054197" xmlDataType="integer"/>
    </xmlCellPr>
  </singleXmlCell>
  <singleXmlCell id="357" xr6:uid="{373B021D-C5CE-4C3E-A08F-B7E8D27385FD}" r="I9" connectionId="1">
    <xmlCellPr id="1" xr6:uid="{B59DF280-84AE-40DB-8B6C-BA947A106514}" uniqueName="P1054198">
      <xmlPr mapId="1" xpath="/TFI-IZD-AIF/INTd-TFI-AIF-E_1000985/P1054198" xmlDataType="integer"/>
    </xmlCellPr>
  </singleXmlCell>
  <singleXmlCell id="358" xr6:uid="{B53E3F79-58FD-4BCE-92FA-C365F29FC517}" r="H10" connectionId="1">
    <xmlCellPr id="1" xr6:uid="{387C68E9-413A-4C2E-AA57-45E645CBC8B8}" uniqueName="P1054199">
      <xmlPr mapId="1" xpath="/TFI-IZD-AIF/INTd-TFI-AIF-E_1000985/P1054199" xmlDataType="integer"/>
    </xmlCellPr>
  </singleXmlCell>
  <singleXmlCell id="359" xr6:uid="{37A978B0-AFB2-4564-84BA-8660BD54C956}" r="I10" connectionId="1">
    <xmlCellPr id="1" xr6:uid="{7639AEF3-5283-49C5-A459-B7189F844D48}" uniqueName="P1054200">
      <xmlPr mapId="1" xpath="/TFI-IZD-AIF/INTd-TFI-AIF-E_1000985/P1054200" xmlDataType="integer"/>
    </xmlCellPr>
  </singleXmlCell>
  <singleXmlCell id="360" xr6:uid="{D957A297-6AB1-45B4-8142-CEA921F0B7AC}" r="H11" connectionId="1">
    <xmlCellPr id="1" xr6:uid="{35EAAEF7-A995-4AB9-9484-1B009AF9603B}" uniqueName="P1054201">
      <xmlPr mapId="1" xpath="/TFI-IZD-AIF/INTd-TFI-AIF-E_1000985/P1054201" xmlDataType="integer"/>
    </xmlCellPr>
  </singleXmlCell>
  <singleXmlCell id="361" xr6:uid="{F7AF1039-BAA3-4E23-A667-E01EE7A9E511}" r="I11" connectionId="1">
    <xmlCellPr id="1" xr6:uid="{6ED507C3-5619-4E57-AA83-FF6F78EBF8CD}" uniqueName="P1054202">
      <xmlPr mapId="1" xpath="/TFI-IZD-AIF/INTd-TFI-AIF-E_1000985/P1054202" xmlDataType="integer"/>
    </xmlCellPr>
  </singleXmlCell>
  <singleXmlCell id="362" xr6:uid="{F2954F83-EFD1-450F-8C4B-50F057B55BB8}" r="H12" connectionId="1">
    <xmlCellPr id="1" xr6:uid="{BA96D4F6-FE91-4417-A7FE-ACDC5EBDE037}" uniqueName="P1054203">
      <xmlPr mapId="1" xpath="/TFI-IZD-AIF/INTd-TFI-AIF-E_1000985/P1054203" xmlDataType="integer"/>
    </xmlCellPr>
  </singleXmlCell>
  <singleXmlCell id="363" xr6:uid="{18B84F59-6C10-499D-BBA7-BA63B1AB8C0C}" r="I12" connectionId="1">
    <xmlCellPr id="1" xr6:uid="{0DA255A3-FCA0-43C9-A7BA-08F29D2644C9}" uniqueName="P1054204">
      <xmlPr mapId="1" xpath="/TFI-IZD-AIF/INTd-TFI-AIF-E_1000985/P1054204" xmlDataType="integer"/>
    </xmlCellPr>
  </singleXmlCell>
  <singleXmlCell id="364" xr6:uid="{5C7292C4-6847-4D81-8EB3-A139C1EEE962}" r="H13" connectionId="1">
    <xmlCellPr id="1" xr6:uid="{B7AC8889-1255-475C-8C78-C37EB6CB60B8}" uniqueName="P1054205">
      <xmlPr mapId="1" xpath="/TFI-IZD-AIF/INTd-TFI-AIF-E_1000985/P1054205" xmlDataType="integer"/>
    </xmlCellPr>
  </singleXmlCell>
  <singleXmlCell id="365" xr6:uid="{84483BB7-CC8E-4530-9396-D8A0CE2A51DF}" r="I13" connectionId="1">
    <xmlCellPr id="1" xr6:uid="{5FAD6595-4DE5-4C8E-9ADB-6943D3F73755}" uniqueName="P1054206">
      <xmlPr mapId="1" xpath="/TFI-IZD-AIF/INTd-TFI-AIF-E_1000985/P1054206" xmlDataType="integer"/>
    </xmlCellPr>
  </singleXmlCell>
  <singleXmlCell id="366" xr6:uid="{43B0C66A-A983-49B3-BBBF-62F80B0127F4}" r="H14" connectionId="1">
    <xmlCellPr id="1" xr6:uid="{BE2AE3AE-C3C6-4420-98A6-F0FC8257EBB9}" uniqueName="P1054207">
      <xmlPr mapId="1" xpath="/TFI-IZD-AIF/INTd-TFI-AIF-E_1000985/P1054207" xmlDataType="integer"/>
    </xmlCellPr>
  </singleXmlCell>
  <singleXmlCell id="367" xr6:uid="{A62FF3F9-9088-4CB6-B6B3-11854958F165}" r="I14" connectionId="1">
    <xmlCellPr id="1" xr6:uid="{2359594D-C2AF-4FCF-871B-EED04AF5ACAD}" uniqueName="P1054208">
      <xmlPr mapId="1" xpath="/TFI-IZD-AIF/INTd-TFI-AIF-E_1000985/P1054208" xmlDataType="integer"/>
    </xmlCellPr>
  </singleXmlCell>
  <singleXmlCell id="368" xr6:uid="{2C2FFA63-886F-4822-B6B9-D6EAAC0443B1}" r="H15" connectionId="1">
    <xmlCellPr id="1" xr6:uid="{E0BEA9C8-AD9C-41DC-B5B4-0F8E926F35E1}" uniqueName="P1054209">
      <xmlPr mapId="1" xpath="/TFI-IZD-AIF/INTd-TFI-AIF-E_1000985/P1054209" xmlDataType="integer"/>
    </xmlCellPr>
  </singleXmlCell>
  <singleXmlCell id="369" xr6:uid="{8BE5D01D-089B-4BE0-B01B-5B48F3F9D0D4}" r="I15" connectionId="1">
    <xmlCellPr id="1" xr6:uid="{68B19C09-3BFE-45FA-8C9A-98FE9B81637D}" uniqueName="P1054210">
      <xmlPr mapId="1" xpath="/TFI-IZD-AIF/INTd-TFI-AIF-E_1000985/P1054210" xmlDataType="integer"/>
    </xmlCellPr>
  </singleXmlCell>
  <singleXmlCell id="370" xr6:uid="{E316D396-F2E4-4086-920F-1A486EE334F8}" r="H16" connectionId="1">
    <xmlCellPr id="1" xr6:uid="{8681AE96-2724-4AC6-8FDF-3673851BC349}" uniqueName="P1054211">
      <xmlPr mapId="1" xpath="/TFI-IZD-AIF/INTd-TFI-AIF-E_1000985/P1054211" xmlDataType="integer"/>
    </xmlCellPr>
  </singleXmlCell>
  <singleXmlCell id="371" xr6:uid="{7E0ABA0C-0955-431E-9A9F-A6551ED75A07}" r="I16" connectionId="1">
    <xmlCellPr id="1" xr6:uid="{62B92FC2-18E4-4146-8B91-F7C3DF7B6316}" uniqueName="P1054212">
      <xmlPr mapId="1" xpath="/TFI-IZD-AIF/INTd-TFI-AIF-E_1000985/P1054212" xmlDataType="integer"/>
    </xmlCellPr>
  </singleXmlCell>
  <singleXmlCell id="372" xr6:uid="{289BCD17-7DC3-4AB1-B5AC-45BFD2D186D1}" r="H17" connectionId="1">
    <xmlCellPr id="1" xr6:uid="{F98A3326-0C65-4D5D-9DBA-54EBECB129B6}" uniqueName="P1054213">
      <xmlPr mapId="1" xpath="/TFI-IZD-AIF/INTd-TFI-AIF-E_1000985/P1054213" xmlDataType="integer"/>
    </xmlCellPr>
  </singleXmlCell>
  <singleXmlCell id="373" xr6:uid="{A5D834B4-CB23-4CB0-A013-BF5F13DD7AE6}" r="I17" connectionId="1">
    <xmlCellPr id="1" xr6:uid="{32F73353-9B2E-4F72-9CC8-676E379C9CDB}" uniqueName="P1054214">
      <xmlPr mapId="1" xpath="/TFI-IZD-AIF/INTd-TFI-AIF-E_1000985/P1054214" xmlDataType="integer"/>
    </xmlCellPr>
  </singleXmlCell>
  <singleXmlCell id="374" xr6:uid="{5CD655B9-60B7-4F3A-BD83-C2E28619557B}" r="H18" connectionId="1">
    <xmlCellPr id="1" xr6:uid="{59C3EC13-C4D3-4D11-A88F-94D26ABD0CF3}" uniqueName="P1054215">
      <xmlPr mapId="1" xpath="/TFI-IZD-AIF/INTd-TFI-AIF-E_1000985/P1054215" xmlDataType="integer"/>
    </xmlCellPr>
  </singleXmlCell>
  <singleXmlCell id="375" xr6:uid="{6DBC02DC-B91B-4669-AE41-25770A9BB4E8}" r="I18" connectionId="1">
    <xmlCellPr id="1" xr6:uid="{0CE1BCC0-7489-4978-A887-BF932B7411E2}" uniqueName="P1054216">
      <xmlPr mapId="1" xpath="/TFI-IZD-AIF/INTd-TFI-AIF-E_1000985/P1054216" xmlDataType="integer"/>
    </xmlCellPr>
  </singleXmlCell>
  <singleXmlCell id="376" xr6:uid="{8B29AA83-4D97-4E20-8A4B-ECF5F4A9D32C}" r="H19" connectionId="1">
    <xmlCellPr id="1" xr6:uid="{645EE7CE-F37E-40B7-B8A4-A16459649B48}" uniqueName="P1054217">
      <xmlPr mapId="1" xpath="/TFI-IZD-AIF/INTd-TFI-AIF-E_1000985/P1054217" xmlDataType="integer"/>
    </xmlCellPr>
  </singleXmlCell>
  <singleXmlCell id="377" xr6:uid="{4F70B629-D9B5-4024-9BA1-38FFCFCA5267}" r="I19" connectionId="1">
    <xmlCellPr id="1" xr6:uid="{31C6C528-F646-4FA9-9A59-A537802EF1AA}" uniqueName="P1054218">
      <xmlPr mapId="1" xpath="/TFI-IZD-AIF/INTd-TFI-AIF-E_1000985/P1054218" xmlDataType="integer"/>
    </xmlCellPr>
  </singleXmlCell>
  <singleXmlCell id="378" xr6:uid="{5CEE4FD1-4999-4B3F-B3BE-8486DB56F65E}" r="H20" connectionId="1">
    <xmlCellPr id="1" xr6:uid="{E9594401-43BF-44BD-8DC9-AC0FB940ED42}" uniqueName="P1054219">
      <xmlPr mapId="1" xpath="/TFI-IZD-AIF/INTd-TFI-AIF-E_1000985/P1054219" xmlDataType="integer"/>
    </xmlCellPr>
  </singleXmlCell>
  <singleXmlCell id="379" xr6:uid="{0ED57C44-D739-4406-8E36-5FC2037FA632}" r="I20" connectionId="1">
    <xmlCellPr id="1" xr6:uid="{DDDA68D7-F89B-4E8F-81A6-2B5A7DC44EF8}" uniqueName="P1054220">
      <xmlPr mapId="1" xpath="/TFI-IZD-AIF/INTd-TFI-AIF-E_1000985/P1054220" xmlDataType="integer"/>
    </xmlCellPr>
  </singleXmlCell>
  <singleXmlCell id="380" xr6:uid="{08EE68EC-260C-4F34-9C0F-5AFFE711FE88}" r="H21" connectionId="1">
    <xmlCellPr id="1" xr6:uid="{2D2DBA07-4CB1-412C-B20C-844FF56A365D}" uniqueName="P1054221">
      <xmlPr mapId="1" xpath="/TFI-IZD-AIF/INTd-TFI-AIF-E_1000985/P1054221" xmlDataType="integer"/>
    </xmlCellPr>
  </singleXmlCell>
  <singleXmlCell id="381" xr6:uid="{5E896C3D-92E8-4072-A9A2-8CAF3030D6F7}" r="I21" connectionId="1">
    <xmlCellPr id="1" xr6:uid="{E97FE0F6-7D70-45B9-90F4-261FD3EEB7B1}" uniqueName="P1054222">
      <xmlPr mapId="1" xpath="/TFI-IZD-AIF/INTd-TFI-AIF-E_1000985/P1054222" xmlDataType="integer"/>
    </xmlCellPr>
  </singleXmlCell>
  <singleXmlCell id="382" xr6:uid="{4D1A4991-97E7-449C-950A-E01C31DC254F}" r="H22" connectionId="1">
    <xmlCellPr id="1" xr6:uid="{77BD194B-11CC-46BD-9E17-29B742E4BE05}" uniqueName="P1054223">
      <xmlPr mapId="1" xpath="/TFI-IZD-AIF/INTd-TFI-AIF-E_1000985/P1054223" xmlDataType="integer"/>
    </xmlCellPr>
  </singleXmlCell>
  <singleXmlCell id="383" xr6:uid="{198BC9FB-A205-4966-8FB4-37D8ED5C4C8C}" r="I22" connectionId="1">
    <xmlCellPr id="1" xr6:uid="{69674FE4-0DEC-4F88-90AC-2DC47C2398B8}" uniqueName="P1054224">
      <xmlPr mapId="1" xpath="/TFI-IZD-AIF/INTd-TFI-AIF-E_1000985/P1054224" xmlDataType="integer"/>
    </xmlCellPr>
  </singleXmlCell>
  <singleXmlCell id="384" xr6:uid="{8ACA6E41-43C2-4DEA-9F22-4FFFD2F08580}" r="H23" connectionId="1">
    <xmlCellPr id="1" xr6:uid="{E25B2C60-78DC-451C-82E6-8632431888F1}" uniqueName="P1054225">
      <xmlPr mapId="1" xpath="/TFI-IZD-AIF/INTd-TFI-AIF-E_1000985/P1054225" xmlDataType="integer"/>
    </xmlCellPr>
  </singleXmlCell>
  <singleXmlCell id="385" xr6:uid="{72348B6A-2F44-402A-8F1E-8464307338E1}" r="I23" connectionId="1">
    <xmlCellPr id="1" xr6:uid="{05D54CB4-4C1C-433B-A79B-D0BE1B805018}" uniqueName="P1054226">
      <xmlPr mapId="1" xpath="/TFI-IZD-AIF/INTd-TFI-AIF-E_1000985/P1054226" xmlDataType="integer"/>
    </xmlCellPr>
  </singleXmlCell>
  <singleXmlCell id="386" xr6:uid="{AC095543-5381-4942-8118-FC5B96D1B4D7}" r="H24" connectionId="1">
    <xmlCellPr id="1" xr6:uid="{D5B0A127-4E10-42C4-A758-9C5FC65B7EF2}" uniqueName="P1054227">
      <xmlPr mapId="1" xpath="/TFI-IZD-AIF/INTd-TFI-AIF-E_1000985/P1054227" xmlDataType="integer"/>
    </xmlCellPr>
  </singleXmlCell>
  <singleXmlCell id="387" xr6:uid="{EA356E00-DA6B-474C-A621-81FA0107C07F}" r="I24" connectionId="1">
    <xmlCellPr id="1" xr6:uid="{653C29C6-A52C-4EE3-BF57-961853164ED9}" uniqueName="P1054228">
      <xmlPr mapId="1" xpath="/TFI-IZD-AIF/INTd-TFI-AIF-E_1000985/P1054228" xmlDataType="integer"/>
    </xmlCellPr>
  </singleXmlCell>
  <singleXmlCell id="388" xr6:uid="{9BB0BFC2-5401-4CED-A891-FA027B0186A7}" r="H25" connectionId="1">
    <xmlCellPr id="1" xr6:uid="{54C168AA-61ED-4C84-B077-1FBE16819B17}" uniqueName="P1054229">
      <xmlPr mapId="1" xpath="/TFI-IZD-AIF/INTd-TFI-AIF-E_1000985/P1054229" xmlDataType="integer"/>
    </xmlCellPr>
  </singleXmlCell>
  <singleXmlCell id="389" xr6:uid="{CA7528AB-840D-4027-A255-561D952676FB}" r="I25" connectionId="1">
    <xmlCellPr id="1" xr6:uid="{E3C0FF35-6419-47EA-BF1F-2BFFC7094DED}" uniqueName="P1054230">
      <xmlPr mapId="1" xpath="/TFI-IZD-AIF/INTd-TFI-AIF-E_1000985/P1054230" xmlDataType="integer"/>
    </xmlCellPr>
  </singleXmlCell>
  <singleXmlCell id="390" xr6:uid="{7B263FC6-D426-4783-B1BE-AAC749F8DF3C}" r="H26" connectionId="1">
    <xmlCellPr id="1" xr6:uid="{C5AF5EB3-85EB-4B25-80DC-9B83CD21DBDA}" uniqueName="P1054231">
      <xmlPr mapId="1" xpath="/TFI-IZD-AIF/INTd-TFI-AIF-E_1000985/P1054231" xmlDataType="integer"/>
    </xmlCellPr>
  </singleXmlCell>
  <singleXmlCell id="391" xr6:uid="{F7459A69-C37A-41ED-ABB2-EEF82E299204}" r="I26" connectionId="1">
    <xmlCellPr id="1" xr6:uid="{4384F0D0-8D71-4E24-B1E6-A46B49452059}" uniqueName="P1054232">
      <xmlPr mapId="1" xpath="/TFI-IZD-AIF/INTd-TFI-AIF-E_1000985/P1054232" xmlDataType="integer"/>
    </xmlCellPr>
  </singleXmlCell>
  <singleXmlCell id="392" xr6:uid="{FE067B63-DCFD-4FE8-A395-1063F7776C3F}" r="H27" connectionId="1">
    <xmlCellPr id="1" xr6:uid="{5DBB62ED-E6B9-40FE-9914-13D83CC10826}" uniqueName="P1054233">
      <xmlPr mapId="1" xpath="/TFI-IZD-AIF/INTd-TFI-AIF-E_1000985/P1054233" xmlDataType="integer"/>
    </xmlCellPr>
  </singleXmlCell>
  <singleXmlCell id="393" xr6:uid="{A12A79C2-637E-4BF3-A633-D185F3D4C7E8}" r="I27" connectionId="1">
    <xmlCellPr id="1" xr6:uid="{A07C177E-63B1-447D-8932-0E8AC58168EF}" uniqueName="P1054234">
      <xmlPr mapId="1" xpath="/TFI-IZD-AIF/INTd-TFI-AIF-E_1000985/P1054234" xmlDataType="integer"/>
    </xmlCellPr>
  </singleXmlCell>
  <singleXmlCell id="394" xr6:uid="{D0AD961E-FD5F-4B3B-A26A-BC4012D0FBD3}" r="H28" connectionId="1">
    <xmlCellPr id="1" xr6:uid="{FC0629CC-3874-4500-8398-E9BB7056DCC2}" uniqueName="P1054235">
      <xmlPr mapId="1" xpath="/TFI-IZD-AIF/INTd-TFI-AIF-E_1000985/P1054235" xmlDataType="integer"/>
    </xmlCellPr>
  </singleXmlCell>
  <singleXmlCell id="395" xr6:uid="{77425AFF-F9A4-45A1-906E-A0E58B4DEFBA}" r="I28" connectionId="1">
    <xmlCellPr id="1" xr6:uid="{DC301175-8854-4740-8A73-82BFADBB6266}" uniqueName="P1054236">
      <xmlPr mapId="1" xpath="/TFI-IZD-AIF/INTd-TFI-AIF-E_1000985/P1054236" xmlDataType="integer"/>
    </xmlCellPr>
  </singleXmlCell>
  <singleXmlCell id="396" xr6:uid="{CAFE9B79-75A8-408A-ABA9-6F8C632901C7}" r="H29" connectionId="1">
    <xmlCellPr id="1" xr6:uid="{E2408ACF-F1AE-4234-B811-8DD08F39F786}" uniqueName="P1054237">
      <xmlPr mapId="1" xpath="/TFI-IZD-AIF/INTd-TFI-AIF-E_1000985/P1054237" xmlDataType="integer"/>
    </xmlCellPr>
  </singleXmlCell>
  <singleXmlCell id="397" xr6:uid="{8D7E09A9-670C-4886-8290-51B81EBAA01E}" r="I29" connectionId="1">
    <xmlCellPr id="1" xr6:uid="{143BD504-21A4-46D8-95C9-A147B1AD9BDE}" uniqueName="P1054238">
      <xmlPr mapId="1" xpath="/TFI-IZD-AIF/INTd-TFI-AIF-E_1000985/P1054238" xmlDataType="integer"/>
    </xmlCellPr>
  </singleXmlCell>
  <singleXmlCell id="398" xr6:uid="{2478C291-4B37-4FA1-AC68-644C79B83C6E}" r="H30" connectionId="1">
    <xmlCellPr id="1" xr6:uid="{EAAC2E57-5E9F-495E-ABD5-017E610FB836}" uniqueName="P1054239">
      <xmlPr mapId="1" xpath="/TFI-IZD-AIF/INTd-TFI-AIF-E_1000985/P1054239" xmlDataType="integer"/>
    </xmlCellPr>
  </singleXmlCell>
  <singleXmlCell id="399" xr6:uid="{A7B33AFB-0AD5-48DA-9B5D-96A80D93387F}" r="I30" connectionId="1">
    <xmlCellPr id="1" xr6:uid="{404C823D-81CD-44BC-9D91-A6A780F7B96B}" uniqueName="P1054240">
      <xmlPr mapId="1" xpath="/TFI-IZD-AIF/INTd-TFI-AIF-E_1000985/P1054240" xmlDataType="integer"/>
    </xmlCellPr>
  </singleXmlCell>
  <singleXmlCell id="400" xr6:uid="{FF5CC69D-34A9-4E05-8C7E-DA38C02A82F5}" r="H31" connectionId="1">
    <xmlCellPr id="1" xr6:uid="{DFC97CA1-4DCF-4CA5-94B5-5435963B6370}" uniqueName="P1054241">
      <xmlPr mapId="1" xpath="/TFI-IZD-AIF/INTd-TFI-AIF-E_1000985/P1054241" xmlDataType="integer"/>
    </xmlCellPr>
  </singleXmlCell>
  <singleXmlCell id="401" xr6:uid="{C20AAF94-BAF0-4518-8B80-A7D9C8358045}" r="I31" connectionId="1">
    <xmlCellPr id="1" xr6:uid="{1F0BD335-AC2D-4881-B4CA-73B576CD3061}" uniqueName="P1054242">
      <xmlPr mapId="1" xpath="/TFI-IZD-AIF/INTd-TFI-AIF-E_1000985/P1054242" xmlDataType="integer"/>
    </xmlCellPr>
  </singleXmlCell>
  <singleXmlCell id="402" xr6:uid="{017CF06A-865E-4400-99CC-CFC7576B1FFF}" r="H32" connectionId="1">
    <xmlCellPr id="1" xr6:uid="{977DAE2E-CFBB-425D-A4A7-3E999035DBF7}" uniqueName="P1054243">
      <xmlPr mapId="1" xpath="/TFI-IZD-AIF/INTd-TFI-AIF-E_1000985/P1054243" xmlDataType="integer"/>
    </xmlCellPr>
  </singleXmlCell>
  <singleXmlCell id="403" xr6:uid="{C06C5927-9F10-49A6-80A9-6C989C00CCA2}" r="I32" connectionId="1">
    <xmlCellPr id="1" xr6:uid="{726CDE0F-C1A5-4CC0-99AD-7E3680C0D7EC}" uniqueName="P1054244">
      <xmlPr mapId="1" xpath="/TFI-IZD-AIF/INTd-TFI-AIF-E_1000985/P1054244" xmlDataType="integer"/>
    </xmlCellPr>
  </singleXmlCell>
  <singleXmlCell id="404" xr6:uid="{42E2A925-E36D-455C-87D5-42BEECDE3C46}" r="H33" connectionId="1">
    <xmlCellPr id="1" xr6:uid="{461DC198-1162-40BB-B06A-20DFEBDD6B0D}" uniqueName="P1054245">
      <xmlPr mapId="1" xpath="/TFI-IZD-AIF/INTd-TFI-AIF-E_1000985/P1054245" xmlDataType="integer"/>
    </xmlCellPr>
  </singleXmlCell>
  <singleXmlCell id="405" xr6:uid="{3BCF5A9A-868A-4B11-82B9-3BA6AC74FB6E}" r="I33" connectionId="1">
    <xmlCellPr id="1" xr6:uid="{D8D72619-B51E-4B71-B728-7B9D26D84EA7}" uniqueName="P1054246">
      <xmlPr mapId="1" xpath="/TFI-IZD-AIF/INTd-TFI-AIF-E_1000985/P1054246" xmlDataType="integer"/>
    </xmlCellPr>
  </singleXmlCell>
  <singleXmlCell id="406" xr6:uid="{8EC7B761-08BB-42C4-BB27-D2D6EB443E3C}" r="H34" connectionId="1">
    <xmlCellPr id="1" xr6:uid="{3C58FCB9-D29C-4066-96F0-712EA4C00A94}" uniqueName="P1054247">
      <xmlPr mapId="1" xpath="/TFI-IZD-AIF/INTd-TFI-AIF-E_1000985/P1054247" xmlDataType="integer"/>
    </xmlCellPr>
  </singleXmlCell>
  <singleXmlCell id="407" xr6:uid="{36ACA863-A7C9-4FB4-AD4F-1649A1B7C65E}" r="I34" connectionId="1">
    <xmlCellPr id="1" xr6:uid="{CD77F5DB-4D3F-4009-AF78-844D2F3CE8C7}" uniqueName="P1054248">
      <xmlPr mapId="1" xpath="/TFI-IZD-AIF/INTd-TFI-AIF-E_1000985/P1054248" xmlDataType="integer"/>
    </xmlCellPr>
  </singleXmlCell>
  <singleXmlCell id="408" xr6:uid="{811284D7-E102-426A-8893-0AE613131FC1}" r="H35" connectionId="1">
    <xmlCellPr id="1" xr6:uid="{4B579DBF-3573-4B59-B4E8-508719006B74}" uniqueName="P1054249">
      <xmlPr mapId="1" xpath="/TFI-IZD-AIF/INTd-TFI-AIF-E_1000985/P1054249" xmlDataType="integer"/>
    </xmlCellPr>
  </singleXmlCell>
  <singleXmlCell id="409" xr6:uid="{E6155073-B56E-4981-8729-1AFE343B637E}" r="I35" connectionId="1">
    <xmlCellPr id="1" xr6:uid="{78546BDB-A27B-42AB-A3D8-92CDAF1E50C0}" uniqueName="P1054250">
      <xmlPr mapId="1" xpath="/TFI-IZD-AIF/INTd-TFI-AIF-E_1000985/P1054250" xmlDataType="integer"/>
    </xmlCellPr>
  </singleXmlCell>
  <singleXmlCell id="410" xr6:uid="{DBE2FDAC-E87C-493F-83DE-42B6AF682A4A}" r="H36" connectionId="1">
    <xmlCellPr id="1" xr6:uid="{6FC97E57-B506-4E6F-864A-285204C7D2BC}" uniqueName="P1054251">
      <xmlPr mapId="1" xpath="/TFI-IZD-AIF/INTd-TFI-AIF-E_1000985/P1054251" xmlDataType="integer"/>
    </xmlCellPr>
  </singleXmlCell>
  <singleXmlCell id="411" xr6:uid="{5CA6B4BD-F4E1-4793-859F-600902473859}" r="I36" connectionId="1">
    <xmlCellPr id="1" xr6:uid="{4A5AD412-382D-4585-80E8-C4D66C0E116F}" uniqueName="P1054252">
      <xmlPr mapId="1" xpath="/TFI-IZD-AIF/INTd-TFI-AIF-E_1000985/P1054252" xmlDataType="integer"/>
    </xmlCellPr>
  </singleXmlCell>
  <singleXmlCell id="412" xr6:uid="{506A1588-AA27-43A1-A5F0-A9811B826088}" r="H37" connectionId="1">
    <xmlCellPr id="1" xr6:uid="{828179FB-9974-46B9-9A1C-B53FE6BBC2B9}" uniqueName="P1054253">
      <xmlPr mapId="1" xpath="/TFI-IZD-AIF/INTd-TFI-AIF-E_1000985/P1054253" xmlDataType="integer"/>
    </xmlCellPr>
  </singleXmlCell>
  <singleXmlCell id="413" xr6:uid="{8612B7FC-A39F-4D6F-96E9-E9B39AECDF96}" r="I37" connectionId="1">
    <xmlCellPr id="1" xr6:uid="{47272C64-07B7-4FDE-AC65-D3E3498911A5}" uniqueName="P1054254">
      <xmlPr mapId="1" xpath="/TFI-IZD-AIF/INTd-TFI-AIF-E_1000985/P1054254" xmlDataType="integer"/>
    </xmlCellPr>
  </singleXmlCell>
  <singleXmlCell id="414" xr6:uid="{3C6FA161-860A-4CF4-B0EC-D0218F252456}" r="H38" connectionId="1">
    <xmlCellPr id="1" xr6:uid="{B581B716-E97F-435B-9549-1FA763C87801}" uniqueName="P1054255">
      <xmlPr mapId="1" xpath="/TFI-IZD-AIF/INTd-TFI-AIF-E_1000985/P1054255" xmlDataType="integer"/>
    </xmlCellPr>
  </singleXmlCell>
  <singleXmlCell id="415" xr6:uid="{90F2A9BF-2CED-45F4-891D-930985DDEBBF}" r="I38" connectionId="1">
    <xmlCellPr id="1" xr6:uid="{E6580186-0095-4387-86B6-1951B7DE1E3A}" uniqueName="P1054256">
      <xmlPr mapId="1" xpath="/TFI-IZD-AIF/INTd-TFI-AIF-E_1000985/P1054256" xmlDataType="integer"/>
    </xmlCellPr>
  </singleXmlCell>
  <singleXmlCell id="416" xr6:uid="{42BC30E3-8837-4D25-9952-CA6EC8FEB669}" r="H39" connectionId="1">
    <xmlCellPr id="1" xr6:uid="{3378E706-0EEA-40C5-801F-BB14EA8D1F0E}" uniqueName="P1054257">
      <xmlPr mapId="1" xpath="/TFI-IZD-AIF/INTd-TFI-AIF-E_1000985/P1054257" xmlDataType="integer"/>
    </xmlCellPr>
  </singleXmlCell>
  <singleXmlCell id="417" xr6:uid="{64A39AF4-E22E-4424-839C-42523FF03109}" r="I39" connectionId="1">
    <xmlCellPr id="1" xr6:uid="{BCD1FAAF-2319-47C8-BCBD-DC476EB0B609}" uniqueName="P1054258">
      <xmlPr mapId="1" xpath="/TFI-IZD-AIF/INTd-TFI-AIF-E_1000985/P1054258" xmlDataType="integer"/>
    </xmlCellPr>
  </singleXmlCell>
  <singleXmlCell id="418" xr6:uid="{CEBC9764-49B5-487A-A18A-C1EB7262ACDB}" r="H40" connectionId="1">
    <xmlCellPr id="1" xr6:uid="{623E457B-A0F3-4D92-A4ED-150CAC2AA3B1}" uniqueName="P1054259">
      <xmlPr mapId="1" xpath="/TFI-IZD-AIF/INTd-TFI-AIF-E_1000985/P1054259" xmlDataType="integer"/>
    </xmlCellPr>
  </singleXmlCell>
  <singleXmlCell id="419" xr6:uid="{AE9A7A80-35FC-4779-A6E4-B0C209D1B4AA}" r="I40" connectionId="1">
    <xmlCellPr id="1" xr6:uid="{BADEC33A-C59C-441C-BA11-7A4D10E0CFC6}" uniqueName="P1054260">
      <xmlPr mapId="1" xpath="/TFI-IZD-AIF/INTd-TFI-AIF-E_1000985/P1054260" xmlDataType="integer"/>
    </xmlCellPr>
  </singleXmlCell>
  <singleXmlCell id="420" xr6:uid="{52C3260D-2FF7-420C-8BFC-300D2FACF7B0}" r="H41" connectionId="1">
    <xmlCellPr id="1" xr6:uid="{2444A02E-59B9-4D97-9E41-C1E42A891C2C}" uniqueName="P1054261">
      <xmlPr mapId="1" xpath="/TFI-IZD-AIF/INTd-TFI-AIF-E_1000985/P1054261" xmlDataType="integer"/>
    </xmlCellPr>
  </singleXmlCell>
  <singleXmlCell id="421" xr6:uid="{42E95C1D-F865-4293-9012-CDA686D4249E}" r="I41" connectionId="1">
    <xmlCellPr id="1" xr6:uid="{A02E1274-26ED-49F8-B6FA-62DE190F43AC}" uniqueName="P1054262">
      <xmlPr mapId="1" xpath="/TFI-IZD-AIF/INTd-TFI-AIF-E_1000985/P1054262" xmlDataType="integer"/>
    </xmlCellPr>
  </singleXmlCell>
  <singleXmlCell id="422" xr6:uid="{2F76B127-10AD-4C21-897B-794CFD19412F}" r="H42" connectionId="1">
    <xmlCellPr id="1" xr6:uid="{5E6EAC2D-E342-4DE6-9148-CABAAE8440A9}" uniqueName="P1054263">
      <xmlPr mapId="1" xpath="/TFI-IZD-AIF/INTd-TFI-AIF-E_1000985/P1054263" xmlDataType="integer"/>
    </xmlCellPr>
  </singleXmlCell>
  <singleXmlCell id="423" xr6:uid="{AFD99F0E-7FD7-4DF3-9304-B702BCBE0FBE}" r="I42" connectionId="1">
    <xmlCellPr id="1" xr6:uid="{E6C07AD1-0D59-4980-B4C1-288511D41D54}" uniqueName="P1054264">
      <xmlPr mapId="1" xpath="/TFI-IZD-AIF/INTd-TFI-AIF-E_1000985/P1054264" xmlDataType="integer"/>
    </xmlCellPr>
  </singleXmlCell>
  <singleXmlCell id="424" xr6:uid="{FA3F79B2-ADE2-4012-A94D-FCBCB90A3421}" r="H43" connectionId="1">
    <xmlCellPr id="1" xr6:uid="{711EFD3D-6444-47AC-8627-D55908843558}" uniqueName="P1054265">
      <xmlPr mapId="1" xpath="/TFI-IZD-AIF/INTd-TFI-AIF-E_1000985/P1054265" xmlDataType="integer"/>
    </xmlCellPr>
  </singleXmlCell>
  <singleXmlCell id="425" xr6:uid="{5D05E663-3221-47BE-8475-A5BB1445EB21}" r="I43" connectionId="1">
    <xmlCellPr id="1" xr6:uid="{C37F81E9-C7AA-4E73-88F1-20969BDD4B3F}" uniqueName="P1054266">
      <xmlPr mapId="1" xpath="/TFI-IZD-AIF/INTd-TFI-AIF-E_1000985/P1054266" xmlDataType="integer"/>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6" xr6:uid="{BFA6FACF-619A-4502-8022-E45AAA787B22}" r="H7" connectionId="1">
    <xmlCellPr id="1" xr6:uid="{37C110E8-0143-4950-BF4B-51D81769C4B1}" uniqueName="P1054267">
      <xmlPr mapId="1" xpath="/TFI-IZD-AIF/INTi-TFI-AIF-E_1000986/P1054267" xmlDataType="integer"/>
    </xmlCellPr>
  </singleXmlCell>
  <singleXmlCell id="427" xr6:uid="{6976A81E-C36F-46EE-90B2-BC5091B1A3EF}" r="I7" connectionId="1">
    <xmlCellPr id="1" xr6:uid="{EB55AD04-1C19-43D2-8361-8C72CA80FF45}" uniqueName="P1054268">
      <xmlPr mapId="1" xpath="/TFI-IZD-AIF/INTi-TFI-AIF-E_1000986/P1054268" xmlDataType="integer"/>
    </xmlCellPr>
  </singleXmlCell>
  <singleXmlCell id="428" xr6:uid="{B6C6303D-B067-44F9-87C2-3C3629025DFC}" r="H8" connectionId="1">
    <xmlCellPr id="1" xr6:uid="{554DE1E0-94DA-4146-B83B-2849301585DA}" uniqueName="P1054269">
      <xmlPr mapId="1" xpath="/TFI-IZD-AIF/INTi-TFI-AIF-E_1000986/P1054269" xmlDataType="integer"/>
    </xmlCellPr>
  </singleXmlCell>
  <singleXmlCell id="429" xr6:uid="{78C1F33C-C5B7-489D-A68F-A0DC51804AD4}" r="I8" connectionId="1">
    <xmlCellPr id="1" xr6:uid="{885222B9-7AAF-451F-B875-AD3CD3FE72E4}" uniqueName="P1054270">
      <xmlPr mapId="1" xpath="/TFI-IZD-AIF/INTi-TFI-AIF-E_1000986/P1054270" xmlDataType="integer"/>
    </xmlCellPr>
  </singleXmlCell>
  <singleXmlCell id="430" xr6:uid="{22D367EC-0315-4187-9EE2-135ACB6A300D}" r="H9" connectionId="1">
    <xmlCellPr id="1" xr6:uid="{590E0496-FB5A-49FB-A7FF-FA14DFA8E464}" uniqueName="P1054271">
      <xmlPr mapId="1" xpath="/TFI-IZD-AIF/INTi-TFI-AIF-E_1000986/P1054271" xmlDataType="integer"/>
    </xmlCellPr>
  </singleXmlCell>
  <singleXmlCell id="431" xr6:uid="{799437F9-F90E-4C09-B90D-02774C76D930}" r="I9" connectionId="1">
    <xmlCellPr id="1" xr6:uid="{922D3538-2C57-4419-BB65-201FCA032700}" uniqueName="P1054272">
      <xmlPr mapId="1" xpath="/TFI-IZD-AIF/INTi-TFI-AIF-E_1000986/P1054272" xmlDataType="integer"/>
    </xmlCellPr>
  </singleXmlCell>
  <singleXmlCell id="432" xr6:uid="{27A7A305-B311-4E4B-818D-18C26C74069E}" r="H10" connectionId="1">
    <xmlCellPr id="1" xr6:uid="{0E337EE1-2882-4E19-8963-AC5254D8FD00}" uniqueName="P1054273">
      <xmlPr mapId="1" xpath="/TFI-IZD-AIF/INTi-TFI-AIF-E_1000986/P1054273" xmlDataType="integer"/>
    </xmlCellPr>
  </singleXmlCell>
  <singleXmlCell id="433" xr6:uid="{19C58958-4E70-44ED-809F-E13ED6ABA879}" r="I10" connectionId="1">
    <xmlCellPr id="1" xr6:uid="{36F4E7E6-D508-497D-A422-59033E178DF0}" uniqueName="P1054274">
      <xmlPr mapId="1" xpath="/TFI-IZD-AIF/INTi-TFI-AIF-E_1000986/P1054274" xmlDataType="integer"/>
    </xmlCellPr>
  </singleXmlCell>
  <singleXmlCell id="434" xr6:uid="{6C158E69-D4F1-4D79-A797-D31D50CDBEE8}" r="H11" connectionId="1">
    <xmlCellPr id="1" xr6:uid="{9FDC87B1-C9B3-4B31-AE3B-868C83B3A270}" uniqueName="P1054275">
      <xmlPr mapId="1" xpath="/TFI-IZD-AIF/INTi-TFI-AIF-E_1000986/P1054275" xmlDataType="integer"/>
    </xmlCellPr>
  </singleXmlCell>
  <singleXmlCell id="435" xr6:uid="{AB49FA37-58D6-4D9A-BAA6-45C1811C8B8D}" r="I11" connectionId="1">
    <xmlCellPr id="1" xr6:uid="{D3A2EBC6-A34E-417B-83E8-515D19BCA536}" uniqueName="P1054276">
      <xmlPr mapId="1" xpath="/TFI-IZD-AIF/INTi-TFI-AIF-E_1000986/P1054276" xmlDataType="integer"/>
    </xmlCellPr>
  </singleXmlCell>
  <singleXmlCell id="436" xr6:uid="{647CA3A0-58D3-4B35-A7A3-763311BF9ECC}" r="H12" connectionId="1">
    <xmlCellPr id="1" xr6:uid="{E89A5FC7-CB87-467F-B323-0C66A0EA3B9C}" uniqueName="P1054277">
      <xmlPr mapId="1" xpath="/TFI-IZD-AIF/INTi-TFI-AIF-E_1000986/P1054277" xmlDataType="integer"/>
    </xmlCellPr>
  </singleXmlCell>
  <singleXmlCell id="437" xr6:uid="{2BCA67EF-E55D-4357-A5F6-D34538204BBD}" r="I12" connectionId="1">
    <xmlCellPr id="1" xr6:uid="{235974ED-2034-41A4-96A2-4EC3BBBE02D0}" uniqueName="P1054278">
      <xmlPr mapId="1" xpath="/TFI-IZD-AIF/INTi-TFI-AIF-E_1000986/P1054278" xmlDataType="integer"/>
    </xmlCellPr>
  </singleXmlCell>
  <singleXmlCell id="438" xr6:uid="{A4D458C2-7003-4F91-A325-0753AB734746}" r="H13" connectionId="1">
    <xmlCellPr id="1" xr6:uid="{0D3C348D-D598-4763-A006-138593C2CE57}" uniqueName="P1054279">
      <xmlPr mapId="1" xpath="/TFI-IZD-AIF/INTi-TFI-AIF-E_1000986/P1054279" xmlDataType="integer"/>
    </xmlCellPr>
  </singleXmlCell>
  <singleXmlCell id="439" xr6:uid="{EC216EB9-895D-4E4E-BB14-CEEC23D6C77D}" r="I13" connectionId="1">
    <xmlCellPr id="1" xr6:uid="{886DC02A-EAEF-40D0-AAC2-17B473095149}" uniqueName="P1054280">
      <xmlPr mapId="1" xpath="/TFI-IZD-AIF/INTi-TFI-AIF-E_1000986/P1054280" xmlDataType="integer"/>
    </xmlCellPr>
  </singleXmlCell>
  <singleXmlCell id="440" xr6:uid="{90605A9A-9AE3-4E4F-9FE2-E8DEA7080176}" r="H14" connectionId="1">
    <xmlCellPr id="1" xr6:uid="{4B0C16A8-573D-4046-ACE9-00E51A1B8906}" uniqueName="P1054281">
      <xmlPr mapId="1" xpath="/TFI-IZD-AIF/INTi-TFI-AIF-E_1000986/P1054281" xmlDataType="integer"/>
    </xmlCellPr>
  </singleXmlCell>
  <singleXmlCell id="441" xr6:uid="{ADFB87B2-28D4-4038-B5D0-C3E856EB2A9B}" r="I14" connectionId="1">
    <xmlCellPr id="1" xr6:uid="{F215BCF0-9810-42B8-B869-7785EBA8056B}" uniqueName="P1054282">
      <xmlPr mapId="1" xpath="/TFI-IZD-AIF/INTi-TFI-AIF-E_1000986/P1054282" xmlDataType="integer"/>
    </xmlCellPr>
  </singleXmlCell>
  <singleXmlCell id="442" xr6:uid="{3BF8472F-7DA2-453D-86EA-FF19ECAF619A}" r="H15" connectionId="1">
    <xmlCellPr id="1" xr6:uid="{C0CDA9D4-F45A-4F11-B4FF-BC900ACFE25D}" uniqueName="P1054283">
      <xmlPr mapId="1" xpath="/TFI-IZD-AIF/INTi-TFI-AIF-E_1000986/P1054283" xmlDataType="integer"/>
    </xmlCellPr>
  </singleXmlCell>
  <singleXmlCell id="443" xr6:uid="{CA33EEBF-0E86-47CD-B9E9-81B264842DC6}" r="I15" connectionId="1">
    <xmlCellPr id="1" xr6:uid="{6F19F408-9334-4060-A4CC-B03DC7A6B10E}" uniqueName="P1054284">
      <xmlPr mapId="1" xpath="/TFI-IZD-AIF/INTi-TFI-AIF-E_1000986/P1054284" xmlDataType="integer"/>
    </xmlCellPr>
  </singleXmlCell>
  <singleXmlCell id="444" xr6:uid="{6DD99086-798A-4576-80B9-C5EF55623EA6}" r="H16" connectionId="1">
    <xmlCellPr id="1" xr6:uid="{FDFDF1F9-71BE-421B-BA8F-B4EF4F5165E2}" uniqueName="P1054285">
      <xmlPr mapId="1" xpath="/TFI-IZD-AIF/INTi-TFI-AIF-E_1000986/P1054285" xmlDataType="integer"/>
    </xmlCellPr>
  </singleXmlCell>
  <singleXmlCell id="445" xr6:uid="{E1FBD1D6-8B0B-429C-A04D-99D7470E466D}" r="I16" connectionId="1">
    <xmlCellPr id="1" xr6:uid="{6961F1CA-D930-4F40-8E5E-AADDDF6F2E64}" uniqueName="P1054286">
      <xmlPr mapId="1" xpath="/TFI-IZD-AIF/INTi-TFI-AIF-E_1000986/P1054286" xmlDataType="integer"/>
    </xmlCellPr>
  </singleXmlCell>
  <singleXmlCell id="446" xr6:uid="{B8F119C3-6DA2-495F-807A-695CC716A27B}" r="H17" connectionId="1">
    <xmlCellPr id="1" xr6:uid="{1D2FE927-693A-4E55-B1BD-28A9886FEF7B}" uniqueName="P1054287">
      <xmlPr mapId="1" xpath="/TFI-IZD-AIF/INTi-TFI-AIF-E_1000986/P1054287" xmlDataType="integer"/>
    </xmlCellPr>
  </singleXmlCell>
  <singleXmlCell id="447" xr6:uid="{5051375D-1FAE-47C5-A73C-16F2E328ED19}" r="I17" connectionId="1">
    <xmlCellPr id="1" xr6:uid="{0519B4DF-C78C-4113-8D72-1359D83E659D}" uniqueName="P1054288">
      <xmlPr mapId="1" xpath="/TFI-IZD-AIF/INTi-TFI-AIF-E_1000986/P1054288" xmlDataType="integer"/>
    </xmlCellPr>
  </singleXmlCell>
  <singleXmlCell id="448" xr6:uid="{2D8952DD-F7D8-4052-994E-B88D11E7B207}" r="H18" connectionId="1">
    <xmlCellPr id="1" xr6:uid="{F30FE099-85BD-4A8B-9DB1-7D9C0B17A0AB}" uniqueName="P1054289">
      <xmlPr mapId="1" xpath="/TFI-IZD-AIF/INTi-TFI-AIF-E_1000986/P1054289" xmlDataType="integer"/>
    </xmlCellPr>
  </singleXmlCell>
  <singleXmlCell id="449" xr6:uid="{C496B1D8-603F-4550-A2C4-617820EA89EB}" r="I18" connectionId="1">
    <xmlCellPr id="1" xr6:uid="{A4BF9D80-C5CB-4833-AD0A-049F654F9234}" uniqueName="P1054290">
      <xmlPr mapId="1" xpath="/TFI-IZD-AIF/INTi-TFI-AIF-E_1000986/P1054290" xmlDataType="integer"/>
    </xmlCellPr>
  </singleXmlCell>
  <singleXmlCell id="450" xr6:uid="{17E7C770-A0A1-4456-8F0A-D97EEE2DB931}" r="H19" connectionId="1">
    <xmlCellPr id="1" xr6:uid="{D725D4A6-59A6-424D-93A0-B4C048E66EC1}" uniqueName="P1054291">
      <xmlPr mapId="1" xpath="/TFI-IZD-AIF/INTi-TFI-AIF-E_1000986/P1054291" xmlDataType="integer"/>
    </xmlCellPr>
  </singleXmlCell>
  <singleXmlCell id="451" xr6:uid="{267B4BE4-AC9B-4452-A736-EEC09B98F838}" r="I19" connectionId="1">
    <xmlCellPr id="1" xr6:uid="{2DF8D81B-3DCB-4823-AE7B-1D1DE156A9BD}" uniqueName="P1054292">
      <xmlPr mapId="1" xpath="/TFI-IZD-AIF/INTi-TFI-AIF-E_1000986/P1054292" xmlDataType="integer"/>
    </xmlCellPr>
  </singleXmlCell>
  <singleXmlCell id="452" xr6:uid="{F5FB35B3-5372-46F2-8246-92A4B88F24A0}" r="H20" connectionId="1">
    <xmlCellPr id="1" xr6:uid="{90DF5F34-CC0E-4FD6-9990-8527EB3BE20E}" uniqueName="P1054293">
      <xmlPr mapId="1" xpath="/TFI-IZD-AIF/INTi-TFI-AIF-E_1000986/P1054293" xmlDataType="integer"/>
    </xmlCellPr>
  </singleXmlCell>
  <singleXmlCell id="453" xr6:uid="{6EA6FBC8-7F7F-48F6-859A-5C5F03FE2274}" r="I20" connectionId="1">
    <xmlCellPr id="1" xr6:uid="{FC8B0363-6C82-4839-8CBB-021032A2DDDA}" uniqueName="P1054294">
      <xmlPr mapId="1" xpath="/TFI-IZD-AIF/INTi-TFI-AIF-E_1000986/P1054294" xmlDataType="integer"/>
    </xmlCellPr>
  </singleXmlCell>
  <singleXmlCell id="454" xr6:uid="{7D6A5950-E85F-48C7-95DB-2BDCD7959BB0}" r="H21" connectionId="1">
    <xmlCellPr id="1" xr6:uid="{8BD0C6EB-C7B1-432B-A6B6-B8687A8B946B}" uniqueName="P1054295">
      <xmlPr mapId="1" xpath="/TFI-IZD-AIF/INTi-TFI-AIF-E_1000986/P1054295" xmlDataType="integer"/>
    </xmlCellPr>
  </singleXmlCell>
  <singleXmlCell id="455" xr6:uid="{BEAE8500-B05D-416B-90E1-7661CAAE2955}" r="I21" connectionId="1">
    <xmlCellPr id="1" xr6:uid="{BA182BEC-91CE-4999-9989-375699DB2686}" uniqueName="P1054296">
      <xmlPr mapId="1" xpath="/TFI-IZD-AIF/INTi-TFI-AIF-E_1000986/P1054296" xmlDataType="integer"/>
    </xmlCellPr>
  </singleXmlCell>
  <singleXmlCell id="456" xr6:uid="{194D6229-E1FA-4602-9622-862F28BB48A7}" r="H22" connectionId="1">
    <xmlCellPr id="1" xr6:uid="{7F3F26C2-6BF6-42D9-B68E-56725FEE0DA7}" uniqueName="P1054297">
      <xmlPr mapId="1" xpath="/TFI-IZD-AIF/INTi-TFI-AIF-E_1000986/P1054297" xmlDataType="integer"/>
    </xmlCellPr>
  </singleXmlCell>
  <singleXmlCell id="457" xr6:uid="{2A7C1F1E-C23D-4C80-948C-B09717AA224E}" r="I22" connectionId="1">
    <xmlCellPr id="1" xr6:uid="{738B51D2-8C2A-458E-ADCA-6235E503E4B4}" uniqueName="P1054298">
      <xmlPr mapId="1" xpath="/TFI-IZD-AIF/INTi-TFI-AIF-E_1000986/P1054298" xmlDataType="integer"/>
    </xmlCellPr>
  </singleXmlCell>
  <singleXmlCell id="458" xr6:uid="{B35F6D73-17D2-4480-83FD-C99A4D0037B6}" r="H23" connectionId="1">
    <xmlCellPr id="1" xr6:uid="{32802E3B-96B7-4909-9615-F77C0BD8EAC4}" uniqueName="P1054299">
      <xmlPr mapId="1" xpath="/TFI-IZD-AIF/INTi-TFI-AIF-E_1000986/P1054299" xmlDataType="integer"/>
    </xmlCellPr>
  </singleXmlCell>
  <singleXmlCell id="459" xr6:uid="{794F51E5-F6B3-4752-BA7D-9985FFAC7E98}" r="I23" connectionId="1">
    <xmlCellPr id="1" xr6:uid="{5D92140D-90AB-44A8-9AA5-122A3191F9D7}" uniqueName="P1054300">
      <xmlPr mapId="1" xpath="/TFI-IZD-AIF/INTi-TFI-AIF-E_1000986/P1054300" xmlDataType="integer"/>
    </xmlCellPr>
  </singleXmlCell>
  <singleXmlCell id="460" xr6:uid="{81443577-B586-4691-BAFD-134455E47DEA}" r="H24" connectionId="1">
    <xmlCellPr id="1" xr6:uid="{30F5D464-7A51-42E3-909A-B88E0ECDA2C2}" uniqueName="P1054301">
      <xmlPr mapId="1" xpath="/TFI-IZD-AIF/INTi-TFI-AIF-E_1000986/P1054301" xmlDataType="integer"/>
    </xmlCellPr>
  </singleXmlCell>
  <singleXmlCell id="461" xr6:uid="{483CCE6D-BE4D-49A7-A59F-F2C69FCEC8DA}" r="I24" connectionId="1">
    <xmlCellPr id="1" xr6:uid="{5ADBB138-CC6A-4F46-A297-E6399D0E58DF}" uniqueName="P1054302">
      <xmlPr mapId="1" xpath="/TFI-IZD-AIF/INTi-TFI-AIF-E_1000986/P1054302" xmlDataType="integer"/>
    </xmlCellPr>
  </singleXmlCell>
  <singleXmlCell id="462" xr6:uid="{E564DECC-8665-40A8-A7D3-DEE4EDB926E4}" r="H25" connectionId="1">
    <xmlCellPr id="1" xr6:uid="{0FEF88A8-FA1A-49E6-9AA0-50F77B3C13A0}" uniqueName="P1054303">
      <xmlPr mapId="1" xpath="/TFI-IZD-AIF/INTi-TFI-AIF-E_1000986/P1054303" xmlDataType="integer"/>
    </xmlCellPr>
  </singleXmlCell>
  <singleXmlCell id="463" xr6:uid="{A06F354F-8FD1-49D6-AC53-C460C4D3FD4F}" r="I25" connectionId="1">
    <xmlCellPr id="1" xr6:uid="{42EA8113-4F25-4C05-9B84-334DE0CF7D7D}" uniqueName="P1054304">
      <xmlPr mapId="1" xpath="/TFI-IZD-AIF/INTi-TFI-AIF-E_1000986/P1054304" xmlDataType="integer"/>
    </xmlCellPr>
  </singleXmlCell>
  <singleXmlCell id="464" xr6:uid="{56EB057C-2401-40D1-9D58-B31C53C589F6}" r="H26" connectionId="1">
    <xmlCellPr id="1" xr6:uid="{BF04F5C0-B7BB-44B4-BD13-4096AE5844F1}" uniqueName="P1054305">
      <xmlPr mapId="1" xpath="/TFI-IZD-AIF/INTi-TFI-AIF-E_1000986/P1054305" xmlDataType="integer"/>
    </xmlCellPr>
  </singleXmlCell>
  <singleXmlCell id="465" xr6:uid="{0BF671FF-AFFB-48C5-8D78-495FAAA388EE}" r="I26" connectionId="1">
    <xmlCellPr id="1" xr6:uid="{A59EE1B0-A222-4A2A-B76E-2C4558D39433}" uniqueName="P1054306">
      <xmlPr mapId="1" xpath="/TFI-IZD-AIF/INTi-TFI-AIF-E_1000986/P1054306" xmlDataType="integer"/>
    </xmlCellPr>
  </singleXmlCell>
  <singleXmlCell id="466" xr6:uid="{F4DA6A0C-B53B-4D15-98C3-5E27053FBE46}" r="H27" connectionId="1">
    <xmlCellPr id="1" xr6:uid="{0828EA5E-67CE-47C4-A4E3-487936188E35}" uniqueName="P1054307">
      <xmlPr mapId="1" xpath="/TFI-IZD-AIF/INTi-TFI-AIF-E_1000986/P1054307" xmlDataType="integer"/>
    </xmlCellPr>
  </singleXmlCell>
  <singleXmlCell id="467" xr6:uid="{D34A7422-B1A3-47B4-BB5E-E4C2A43D4360}" r="I27" connectionId="1">
    <xmlCellPr id="1" xr6:uid="{64FE158B-D027-4C91-BFF9-B7C079FBBF22}" uniqueName="P1054308">
      <xmlPr mapId="1" xpath="/TFI-IZD-AIF/INTi-TFI-AIF-E_1000986/P1054308" xmlDataType="integer"/>
    </xmlCellPr>
  </singleXmlCell>
  <singleXmlCell id="468" xr6:uid="{D75BBD66-B0E4-4503-B499-E9DB2E9D1145}" r="H28" connectionId="1">
    <xmlCellPr id="1" xr6:uid="{EDAC2A16-9B91-44F1-8A72-B62FAD234F6E}" uniqueName="P1054309">
      <xmlPr mapId="1" xpath="/TFI-IZD-AIF/INTi-TFI-AIF-E_1000986/P1054309" xmlDataType="integer"/>
    </xmlCellPr>
  </singleXmlCell>
  <singleXmlCell id="469" xr6:uid="{000CE580-00AC-4217-9112-D8113CFD009D}" r="I28" connectionId="1">
    <xmlCellPr id="1" xr6:uid="{38E3EB83-CA7C-4753-AC34-2738A65EF565}" uniqueName="P1054310">
      <xmlPr mapId="1" xpath="/TFI-IZD-AIF/INTi-TFI-AIF-E_1000986/P1054310" xmlDataType="integer"/>
    </xmlCellPr>
  </singleXmlCell>
  <singleXmlCell id="470" xr6:uid="{65869077-4305-4484-9EA5-64AB450A093C}" r="H29" connectionId="1">
    <xmlCellPr id="1" xr6:uid="{7E0530F8-9B49-4982-B1F5-B6916E153090}" uniqueName="P1054311">
      <xmlPr mapId="1" xpath="/TFI-IZD-AIF/INTi-TFI-AIF-E_1000986/P1054311" xmlDataType="integer"/>
    </xmlCellPr>
  </singleXmlCell>
  <singleXmlCell id="471" xr6:uid="{BC8DA828-7D16-4A9E-AAE6-02C1D0F44882}" r="I29" connectionId="1">
    <xmlCellPr id="1" xr6:uid="{6C4AD290-9AFA-4F84-97B6-6B8DCF8E018D}" uniqueName="P1054312">
      <xmlPr mapId="1" xpath="/TFI-IZD-AIF/INTi-TFI-AIF-E_1000986/P1054312" xmlDataType="integer"/>
    </xmlCellPr>
  </singleXmlCell>
  <singleXmlCell id="472" xr6:uid="{569D9DF6-1037-45A8-A135-87C358116948}" r="H30" connectionId="1">
    <xmlCellPr id="1" xr6:uid="{E104F7D5-E125-440C-9569-A0597216D7CD}" uniqueName="P1054313">
      <xmlPr mapId="1" xpath="/TFI-IZD-AIF/INTi-TFI-AIF-E_1000986/P1054313" xmlDataType="integer"/>
    </xmlCellPr>
  </singleXmlCell>
  <singleXmlCell id="473" xr6:uid="{6AAA398D-E8C7-486B-BCF0-A532B6AC4B19}" r="I30" connectionId="1">
    <xmlCellPr id="1" xr6:uid="{5BBCFF7B-4FB5-4FE1-8840-EF9A838FB595}" uniqueName="P1054314">
      <xmlPr mapId="1" xpath="/TFI-IZD-AIF/INTi-TFI-AIF-E_1000986/P1054314" xmlDataType="integer"/>
    </xmlCellPr>
  </singleXmlCell>
  <singleXmlCell id="474" xr6:uid="{DBC0914B-5A60-4DAF-B811-750E811A9E1D}" r="H31" connectionId="1">
    <xmlCellPr id="1" xr6:uid="{C67927DD-0A9C-47A9-A3AA-0185FF8F521E}" uniqueName="P1054315">
      <xmlPr mapId="1" xpath="/TFI-IZD-AIF/INTi-TFI-AIF-E_1000986/P1054315" xmlDataType="integer"/>
    </xmlCellPr>
  </singleXmlCell>
  <singleXmlCell id="475" xr6:uid="{A4493526-8406-46E7-B867-5990C0F4FFA7}" r="I31" connectionId="1">
    <xmlCellPr id="1" xr6:uid="{663AE965-BB00-4DC8-B650-E0FF89C7B60D}" uniqueName="P1054316">
      <xmlPr mapId="1" xpath="/TFI-IZD-AIF/INTi-TFI-AIF-E_1000986/P1054316" xmlDataType="integer"/>
    </xmlCellPr>
  </singleXmlCell>
  <singleXmlCell id="476" xr6:uid="{5CB6BBDC-356E-4DFB-9AD8-E44EC05920E9}" r="H32" connectionId="1">
    <xmlCellPr id="1" xr6:uid="{4A197F7B-0714-4287-89CD-2C849D04C16C}" uniqueName="P1054317">
      <xmlPr mapId="1" xpath="/TFI-IZD-AIF/INTi-TFI-AIF-E_1000986/P1054317" xmlDataType="integer"/>
    </xmlCellPr>
  </singleXmlCell>
  <singleXmlCell id="477" xr6:uid="{3CAC9C2D-CB2E-4F71-8372-D25AB41045DF}" r="I32" connectionId="1">
    <xmlCellPr id="1" xr6:uid="{A12DBFF6-86F0-4468-9D23-5CCDFD9B8688}" uniqueName="P1054318">
      <xmlPr mapId="1" xpath="/TFI-IZD-AIF/INTi-TFI-AIF-E_1000986/P1054318" xmlDataType="integer"/>
    </xmlCellPr>
  </singleXmlCell>
  <singleXmlCell id="478" xr6:uid="{BDCC9E43-678B-4FA1-81D4-5301DF1451BD}" r="H33" connectionId="1">
    <xmlCellPr id="1" xr6:uid="{2359EB14-1D65-4A39-A7B6-68A9AE0D2667}" uniqueName="P1054319">
      <xmlPr mapId="1" xpath="/TFI-IZD-AIF/INTi-TFI-AIF-E_1000986/P1054319" xmlDataType="integer"/>
    </xmlCellPr>
  </singleXmlCell>
  <singleXmlCell id="479" xr6:uid="{6C8AA791-4D4C-4C06-B3E8-A43FF93C84F2}" r="I33" connectionId="1">
    <xmlCellPr id="1" xr6:uid="{A499F2B5-8E9A-45E4-9954-ABCDF8ECB5F1}" uniqueName="P1054320">
      <xmlPr mapId="1" xpath="/TFI-IZD-AIF/INTi-TFI-AIF-E_1000986/P1054320" xmlDataType="integer"/>
    </xmlCellPr>
  </singleXmlCell>
  <singleXmlCell id="480" xr6:uid="{6F362BE0-3C34-4D26-BAD4-A37A6F84A2EC}" r="H34" connectionId="1">
    <xmlCellPr id="1" xr6:uid="{B6497083-D4F8-4AE0-B728-C8FEB44C76F8}" uniqueName="P1054321">
      <xmlPr mapId="1" xpath="/TFI-IZD-AIF/INTi-TFI-AIF-E_1000986/P1054321" xmlDataType="integer"/>
    </xmlCellPr>
  </singleXmlCell>
  <singleXmlCell id="481" xr6:uid="{BF7FD459-D4A7-4297-9286-90088BCD3EF6}" r="I34" connectionId="1">
    <xmlCellPr id="1" xr6:uid="{F008A722-3BDA-41F6-B0EF-CCD35B8B4855}" uniqueName="P1054322">
      <xmlPr mapId="1" xpath="/TFI-IZD-AIF/INTi-TFI-AIF-E_1000986/P1054322" xmlDataType="integer"/>
    </xmlCellPr>
  </singleXmlCell>
  <singleXmlCell id="482" xr6:uid="{2EA6279D-3F63-49E6-AB3A-097173267287}" r="H35" connectionId="1">
    <xmlCellPr id="1" xr6:uid="{0D191D0A-10C0-47C5-939D-14A56267B392}" uniqueName="P1054323">
      <xmlPr mapId="1" xpath="/TFI-IZD-AIF/INTi-TFI-AIF-E_1000986/P1054323" xmlDataType="integer"/>
    </xmlCellPr>
  </singleXmlCell>
  <singleXmlCell id="483" xr6:uid="{EB53B7FB-796E-4CB6-B8E0-4DF802114CBF}" r="I35" connectionId="1">
    <xmlCellPr id="1" xr6:uid="{03F755F0-EB15-46F3-9D48-F908925243F2}" uniqueName="P1054324">
      <xmlPr mapId="1" xpath="/TFI-IZD-AIF/INTi-TFI-AIF-E_1000986/P1054324" xmlDataType="integer"/>
    </xmlCellPr>
  </singleXmlCell>
  <singleXmlCell id="484" xr6:uid="{061C226C-B6DD-4D7A-BE55-825DCFC6B5DC}" r="H36" connectionId="1">
    <xmlCellPr id="1" xr6:uid="{A3591201-9767-45CA-8920-D67B4132EED0}" uniqueName="P1054325">
      <xmlPr mapId="1" xpath="/TFI-IZD-AIF/INTi-TFI-AIF-E_1000986/P1054325" xmlDataType="integer"/>
    </xmlCellPr>
  </singleXmlCell>
  <singleXmlCell id="485" xr6:uid="{23056AEE-C0C1-446C-AD21-BF3FCCB2DAB8}" r="I36" connectionId="1">
    <xmlCellPr id="1" xr6:uid="{9637FA0E-829D-4ED8-996B-401FF86B674D}" uniqueName="P1054326">
      <xmlPr mapId="1" xpath="/TFI-IZD-AIF/INTi-TFI-AIF-E_1000986/P1054326" xmlDataType="integer"/>
    </xmlCellPr>
  </singleXmlCell>
  <singleXmlCell id="486" xr6:uid="{5D4B3949-F09D-4E24-9BF0-087D24A475F5}" r="H37" connectionId="1">
    <xmlCellPr id="1" xr6:uid="{B95EFA1C-1134-43F0-8DF4-F4FB5420D716}" uniqueName="P1054327">
      <xmlPr mapId="1" xpath="/TFI-IZD-AIF/INTi-TFI-AIF-E_1000986/P1054327" xmlDataType="integer"/>
    </xmlCellPr>
  </singleXmlCell>
  <singleXmlCell id="487" xr6:uid="{5BFEC879-7F47-4E13-AE6B-4154D207E9B1}" r="I37" connectionId="1">
    <xmlCellPr id="1" xr6:uid="{63A49FA8-9402-4EA2-986A-2DB77500DD70}" uniqueName="P1054328">
      <xmlPr mapId="1" xpath="/TFI-IZD-AIF/INTi-TFI-AIF-E_1000986/P1054328" xmlDataType="integer"/>
    </xmlCellPr>
  </singleXmlCell>
  <singleXmlCell id="488" xr6:uid="{A79313D2-34B4-4FEA-A098-2435720E213B}" r="H38" connectionId="1">
    <xmlCellPr id="1" xr6:uid="{3DEA65C7-4738-41B0-A4B2-C3E15BE41C0E}" uniqueName="P1054329">
      <xmlPr mapId="1" xpath="/TFI-IZD-AIF/INTi-TFI-AIF-E_1000986/P1054329" xmlDataType="integer"/>
    </xmlCellPr>
  </singleXmlCell>
  <singleXmlCell id="489" xr6:uid="{769DAAB1-57EB-45BB-A020-D2144DFD3161}" r="I38" connectionId="1">
    <xmlCellPr id="1" xr6:uid="{8EEDC0E8-2DBE-45FB-9124-D0BEE42A8C5C}" uniqueName="P1054330">
      <xmlPr mapId="1" xpath="/TFI-IZD-AIF/INTi-TFI-AIF-E_1000986/P1054330" xmlDataType="integer"/>
    </xmlCellPr>
  </singleXmlCell>
  <singleXmlCell id="490" xr6:uid="{BF76FA69-05F4-4072-8384-83272DB43EAD}" r="H39" connectionId="1">
    <xmlCellPr id="1" xr6:uid="{FD41CB78-F062-4195-B1A8-630CDE8C0879}" uniqueName="P1054331">
      <xmlPr mapId="1" xpath="/TFI-IZD-AIF/INTi-TFI-AIF-E_1000986/P1054331" xmlDataType="integer"/>
    </xmlCellPr>
  </singleXmlCell>
  <singleXmlCell id="491" xr6:uid="{1FDF8D0F-E367-424B-A4BC-4F1C61804091}" r="I39" connectionId="1">
    <xmlCellPr id="1" xr6:uid="{C7B07811-3C3D-43B0-A2DA-490E4DF6AEB3}" uniqueName="P1054332">
      <xmlPr mapId="1" xpath="/TFI-IZD-AIF/INTi-TFI-AIF-E_1000986/P1054332" xmlDataType="integer"/>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2" xr6:uid="{0AF1F66E-6D7F-4F33-B9EF-96FDF1236827}" r="H6" connectionId="1">
    <xmlCellPr id="1" xr6:uid="{85242958-DF12-4897-AA10-BD0778445625}" uniqueName="P1054533">
      <xmlPr mapId="1" xpath="/TFI-IZD-AIF/IPK-TFI-AIF-E_1000987/P1054533" xmlDataType="integer"/>
    </xmlCellPr>
  </singleXmlCell>
  <singleXmlCell id="493" xr6:uid="{EDE85976-6E7B-4953-8C38-7648F788EB79}" r="H7" connectionId="1">
    <xmlCellPr id="1" xr6:uid="{290A6033-AC59-45EF-A78F-8F5D21F8EF4A}" uniqueName="P1054534">
      <xmlPr mapId="1" xpath="/TFI-IZD-AIF/IPK-TFI-AIF-E_1000987/P1054534" xmlDataType="integer"/>
    </xmlCellPr>
  </singleXmlCell>
  <singleXmlCell id="494" xr6:uid="{9B0F3E59-49D4-4F05-9EA7-968F9FAF236B}" r="H8" connectionId="1">
    <xmlCellPr id="1" xr6:uid="{A0EDE98E-807D-45A4-970F-FA2473F86609}" uniqueName="P1054535">
      <xmlPr mapId="1" xpath="/TFI-IZD-AIF/IPK-TFI-AIF-E_1000987/P1054535" xmlDataType="integer"/>
    </xmlCellPr>
  </singleXmlCell>
  <singleXmlCell id="495" xr6:uid="{012D58AE-D3FA-4F9F-B89E-291A0F4B4CDB}" r="H9" connectionId="1">
    <xmlCellPr id="1" xr6:uid="{84290135-5769-4E3B-8AD5-94E2966A4D3E}" uniqueName="P1054536">
      <xmlPr mapId="1" xpath="/TFI-IZD-AIF/IPK-TFI-AIF-E_1000987/P1054536" xmlDataType="integer"/>
    </xmlCellPr>
  </singleXmlCell>
  <singleXmlCell id="496" xr6:uid="{1AACBF54-022B-49E4-A302-60C91654A803}" r="H10" connectionId="1">
    <xmlCellPr id="1" xr6:uid="{4B9BCA7E-ABB7-4863-AB7B-F8B79704C0D4}" uniqueName="P1054537">
      <xmlPr mapId="1" xpath="/TFI-IZD-AIF/IPK-TFI-AIF-E_1000987/P1054537" xmlDataType="integer"/>
    </xmlCellPr>
  </singleXmlCell>
  <singleXmlCell id="497" xr6:uid="{C3A192AB-DDE5-4CF8-9D6E-56899DF80F0D}" r="H11" connectionId="1">
    <xmlCellPr id="1" xr6:uid="{B4ACCD45-89FB-42A8-A323-F2CFF1C93345}" uniqueName="P1054538">
      <xmlPr mapId="1" xpath="/TFI-IZD-AIF/IPK-TFI-AIF-E_1000987/P1054538" xmlDataType="integer"/>
    </xmlCellPr>
  </singleXmlCell>
  <singleXmlCell id="498" xr6:uid="{0F4C72C3-4A56-4FD7-B405-BADEC11100DE}" r="H12" connectionId="1">
    <xmlCellPr id="1" xr6:uid="{2617BA97-AF5D-46E1-BB04-9BD0987A2BE3}" uniqueName="P1054539">
      <xmlPr mapId="1" xpath="/TFI-IZD-AIF/IPK-TFI-AIF-E_1000987/P1054539" xmlDataType="integer"/>
    </xmlCellPr>
  </singleXmlCell>
  <singleXmlCell id="499" xr6:uid="{74A7C823-C1AE-469D-B044-408887A5C6CE}" r="H13" connectionId="1">
    <xmlCellPr id="1" xr6:uid="{B33A9169-22C5-4294-AD0C-895416630115}" uniqueName="P1054540">
      <xmlPr mapId="1" xpath="/TFI-IZD-AIF/IPK-TFI-AIF-E_1000987/P1054540" xmlDataType="integer"/>
    </xmlCellPr>
  </singleXmlCell>
  <singleXmlCell id="500" xr6:uid="{8AD4102E-2398-42D3-A16B-10C24A252322}" r="H14" connectionId="1">
    <xmlCellPr id="1" xr6:uid="{BF3A0DBD-1152-464C-9E06-9BEE64F51B17}" uniqueName="P1054541">
      <xmlPr mapId="1" xpath="/TFI-IZD-AIF/IPK-TFI-AIF-E_1000987/P1054541" xmlDataType="integer"/>
    </xmlCellPr>
  </singleXmlCell>
  <singleXmlCell id="501" xr6:uid="{280A6CF5-3013-4C13-8BB6-16C211FD5B99}" r="H15" connectionId="1">
    <xmlCellPr id="1" xr6:uid="{3F668EF7-AFE9-4584-8FCE-594D0644947F}" uniqueName="P1054542">
      <xmlPr mapId="1" xpath="/TFI-IZD-AIF/IPK-TFI-AIF-E_1000987/P1054542" xmlDataType="integer"/>
    </xmlCellPr>
  </singleXmlCell>
  <singleXmlCell id="502" xr6:uid="{92C6A39B-87AE-4BFB-ACCE-5620812803A3}" r="H16" connectionId="1">
    <xmlCellPr id="1" xr6:uid="{89519B09-FFC8-4368-9318-2CF920D3B0F2}" uniqueName="P1054543">
      <xmlPr mapId="1" xpath="/TFI-IZD-AIF/IPK-TFI-AIF-E_1000987/P1054543" xmlDataType="integer"/>
    </xmlCellPr>
  </singleXmlCell>
  <singleXmlCell id="503" xr6:uid="{4A155A3F-7B2D-49CD-979F-4C1974671177}" r="H17" connectionId="1">
    <xmlCellPr id="1" xr6:uid="{502CDD3D-6067-4001-AF81-AD2A87677047}" uniqueName="P1054544">
      <xmlPr mapId="1" xpath="/TFI-IZD-AIF/IPK-TFI-AIF-E_1000987/P1054544" xmlDataType="integer"/>
    </xmlCellPr>
  </singleXmlCell>
  <singleXmlCell id="504" xr6:uid="{9A14584F-E21B-492F-8830-70D98D889B3D}" r="H18" connectionId="1">
    <xmlCellPr id="1" xr6:uid="{2C765AA5-70F3-4FE6-903E-45B7C87982DC}" uniqueName="P1054545">
      <xmlPr mapId="1" xpath="/TFI-IZD-AIF/IPK-TFI-AIF-E_1000987/P1054545" xmlDataType="integer"/>
    </xmlCellPr>
  </singleXmlCell>
  <singleXmlCell id="505" xr6:uid="{E9728905-19CE-4525-8558-06D8D543757C}" r="H19" connectionId="1">
    <xmlCellPr id="1" xr6:uid="{D240C520-2395-4DB6-995F-534C98F5080B}" uniqueName="P1054546">
      <xmlPr mapId="1" xpath="/TFI-IZD-AIF/IPK-TFI-AIF-E_1000987/P1054546" xmlDataType="integer"/>
    </xmlCellPr>
  </singleXmlCell>
  <singleXmlCell id="506" xr6:uid="{0177A4D9-F467-4DB9-B608-340621E36E4C}" r="H20" connectionId="1">
    <xmlCellPr id="1" xr6:uid="{6C8861B1-E094-42B6-8B6D-1FCA35AF5750}" uniqueName="P1054547">
      <xmlPr mapId="1" xpath="/TFI-IZD-AIF/IPK-TFI-AIF-E_1000987/P1054547" xmlDataType="integer"/>
    </xmlCellPr>
  </singleXmlCell>
  <singleXmlCell id="507" xr6:uid="{8E9C2EA0-C154-448B-B6EA-FAF9D1451296}" r="H21" connectionId="1">
    <xmlCellPr id="1" xr6:uid="{A6A44ED5-8232-4316-82EB-2FDE1FCC80CB}" uniqueName="P1054548">
      <xmlPr mapId="1" xpath="/TFI-IZD-AIF/IPK-TFI-AIF-E_1000987/P1054548" xmlDataType="integer"/>
    </xmlCellPr>
  </singleXmlCell>
  <singleXmlCell id="508" xr6:uid="{8B54C6DA-630E-4F1E-BA81-6FE8F04AB959}" r="H22" connectionId="1">
    <xmlCellPr id="1" xr6:uid="{F6A5906F-C332-41DF-B32C-10E08842ACAC}" uniqueName="P1054549">
      <xmlPr mapId="1" xpath="/TFI-IZD-AIF/IPK-TFI-AIF-E_1000987/P1054549" xmlDataType="integer"/>
    </xmlCellPr>
  </singleXmlCell>
  <singleXmlCell id="509" xr6:uid="{A0DDA354-A2FF-47EE-82C9-473BA168ABA3}" r="H23" connectionId="1">
    <xmlCellPr id="1" xr6:uid="{59358B7B-DD6F-415C-B2B1-9B3017564FEE}" uniqueName="P1054550">
      <xmlPr mapId="1" xpath="/TFI-IZD-AIF/IPK-TFI-AIF-E_1000987/P1054550" xmlDataType="integer"/>
    </xmlCellPr>
  </singleXmlCell>
  <singleXmlCell id="511" xr6:uid="{ADA6FD52-BB87-4A49-969B-46C7C1036DC2}" r="H25" connectionId="1">
    <xmlCellPr id="1" xr6:uid="{ED94BACD-5402-4BBF-8996-3B57FD0F844C}" uniqueName="P1054551">
      <xmlPr mapId="1" xpath="/TFI-IZD-AIF/IPK-TFI-AIF-E_1000987/P1054551" xmlDataType="integer"/>
    </xmlCellPr>
  </singleXmlCell>
  <singleXmlCell id="512" xr6:uid="{43D5037E-3626-438C-98D0-77DEC42526D5}" r="H26" connectionId="1">
    <xmlCellPr id="1" xr6:uid="{000A03B3-3323-4032-8E40-DC5215981656}" uniqueName="P1054552">
      <xmlPr mapId="1" xpath="/TFI-IZD-AIF/IPK-TFI-AIF-E_1000987/P1054552" xmlDataType="integer"/>
    </xmlCellPr>
  </singleXmlCell>
  <singleXmlCell id="513" xr6:uid="{6040C71D-1B1D-48A3-A8F5-984E1A7F98D5}" r="H27" connectionId="1">
    <xmlCellPr id="1" xr6:uid="{B6FC7600-1E07-4AFE-90F6-649F37732160}" uniqueName="P1054553">
      <xmlPr mapId="1" xpath="/TFI-IZD-AIF/IPK-TFI-AIF-E_1000987/P1054553" xmlDataType="integer"/>
    </xmlCellPr>
  </singleXmlCell>
  <singleXmlCell id="514" xr6:uid="{AA2BD0F6-74DF-4285-ACF6-67D11B18AFB3}" r="H28" connectionId="1">
    <xmlCellPr id="1" xr6:uid="{764967BF-D4B2-4AF6-8A23-F9F11EA9CDB7}" uniqueName="P1054554">
      <xmlPr mapId="1" xpath="/TFI-IZD-AIF/IPK-TFI-AIF-E_1000987/P1054554" xmlDataType="integer"/>
    </xmlCellPr>
  </singleXmlCell>
  <singleXmlCell id="515" xr6:uid="{051C7C0C-8A2D-4B1A-A1D8-FDC89DAEF20A}" r="H29" connectionId="1">
    <xmlCellPr id="1" xr6:uid="{C2CA52D2-6F77-4E1F-9D97-6EE9287BFE58}" uniqueName="P1054555">
      <xmlPr mapId="1" xpath="/TFI-IZD-AIF/IPK-TFI-AIF-E_1000987/P1054555" xmlDataType="integer"/>
    </xmlCellPr>
  </singleXmlCell>
  <singleXmlCell id="516" xr6:uid="{09DF20BB-0C0D-4538-A973-481BC166FD4B}" r="H30" connectionId="1">
    <xmlCellPr id="1" xr6:uid="{9B7022AE-F6F1-496D-AD73-CB0C6069043C}" uniqueName="P1054556">
      <xmlPr mapId="1" xpath="/TFI-IZD-AIF/IPK-TFI-AIF-E_1000987/P1054556" xmlDataType="integer"/>
    </xmlCellPr>
  </singleXmlCell>
  <singleXmlCell id="517" xr6:uid="{BC6F401B-293F-448F-92A4-6D08F8AB66D2}" r="H31" connectionId="1">
    <xmlCellPr id="1" xr6:uid="{48D66603-0444-4E12-B72B-D9D5722E26CB}" uniqueName="P1054557">
      <xmlPr mapId="1" xpath="/TFI-IZD-AIF/IPK-TFI-AIF-E_1000987/P1054557" xmlDataType="integer"/>
    </xmlCellPr>
  </singleXmlCell>
  <singleXmlCell id="518" xr6:uid="{6BC7F8F8-0C70-4DBE-8B3A-D1E8E057EFAD}" r="H32" connectionId="1">
    <xmlCellPr id="1" xr6:uid="{F26B90B3-9A9B-47D1-B33B-F24B24FC6F0B}" uniqueName="P1054558">
      <xmlPr mapId="1" xpath="/TFI-IZD-AIF/IPK-TFI-AIF-E_1000987/P1054558" xmlDataType="integer"/>
    </xmlCellPr>
  </singleXmlCell>
  <singleXmlCell id="519" xr6:uid="{5F2B636D-0E6A-450A-9BD7-11387E725EA9}" r="H33" connectionId="1">
    <xmlCellPr id="1" xr6:uid="{BEE4FDAB-27F7-42B2-802B-5F515447C5EC}" uniqueName="P1054559">
      <xmlPr mapId="1" xpath="/TFI-IZD-AIF/IPK-TFI-AIF-E_1000987/P1054559" xmlDataType="integer"/>
    </xmlCellPr>
  </singleXmlCell>
  <singleXmlCell id="520" xr6:uid="{0AD230FF-B4B2-45D3-949C-722AE46342D3}" r="H34" connectionId="1">
    <xmlCellPr id="1" xr6:uid="{FBA0445C-DBB0-447C-AA68-CF8D2D0AB158}" uniqueName="P1054560">
      <xmlPr mapId="1" xpath="/TFI-IZD-AIF/IPK-TFI-AIF-E_1000987/P1054560" xmlDataType="integer"/>
    </xmlCellPr>
  </singleXmlCell>
  <singleXmlCell id="521" xr6:uid="{55F97F1B-2943-494D-B74B-B478A19B0719}" r="H35" connectionId="1">
    <xmlCellPr id="1" xr6:uid="{14FA7EF5-3BC4-4BFB-9445-87B6A308287E}" uniqueName="P1054561">
      <xmlPr mapId="1" xpath="/TFI-IZD-AIF/IPK-TFI-AIF-E_1000987/P1054561" xmlDataType="integer"/>
    </xmlCellPr>
  </singleXmlCell>
  <singleXmlCell id="522" xr6:uid="{5EB28CA6-4B9C-4080-A5BE-196D4CBAA2C3}" r="H36" connectionId="1">
    <xmlCellPr id="1" xr6:uid="{BF59C7DD-A932-4C7E-ADAF-3FD86A96232D}" uniqueName="P1054562">
      <xmlPr mapId="1" xpath="/TFI-IZD-AIF/IPK-TFI-AIF-E_1000987/P1054562" xmlDataType="integer"/>
    </xmlCellPr>
  </singleXmlCell>
  <singleXmlCell id="523" xr6:uid="{B9438E2A-F28F-4EEF-AA2D-FCE6F93671D3}" r="H37" connectionId="1">
    <xmlCellPr id="1" xr6:uid="{39D2DDEC-5ADE-4638-8912-AE3514F85843}" uniqueName="P1054563">
      <xmlPr mapId="1" xpath="/TFI-IZD-AIF/IPK-TFI-AIF-E_1000987/P1054563" xmlDataType="integer"/>
    </xmlCellPr>
  </singleXmlCell>
  <singleXmlCell id="524" xr6:uid="{E12BE0E5-143D-4C36-81C5-E794E1D393CE}" r="H38" connectionId="1">
    <xmlCellPr id="1" xr6:uid="{F730FB0F-3EB4-490D-86F4-2AF1F8A805C9}" uniqueName="P1054564">
      <xmlPr mapId="1" xpath="/TFI-IZD-AIF/IPK-TFI-AIF-E_1000987/P1054564" xmlDataType="integer"/>
    </xmlCellPr>
  </singleXmlCell>
  <singleXmlCell id="525" xr6:uid="{4B8124DE-1375-4FFF-8F6A-64C0499D0595}" r="H39" connectionId="1">
    <xmlCellPr id="1" xr6:uid="{2725F610-6C0E-41AF-B2A8-1F27ED89C9CA}" uniqueName="P1054565">
      <xmlPr mapId="1" xpath="/TFI-IZD-AIF/IPK-TFI-AIF-E_1000987/P1054565" xmlDataType="integer"/>
    </xmlCellPr>
  </singleXmlCell>
  <singleXmlCell id="526" xr6:uid="{E9C0339F-1D2A-4841-995C-89B7F1592D21}" r="H40" connectionId="1">
    <xmlCellPr id="1" xr6:uid="{C3DB474A-6404-4142-AC5D-6A267068EF37}" uniqueName="P1054566">
      <xmlPr mapId="1" xpath="/TFI-IZD-AIF/IPK-TFI-AIF-E_1000987/P1054566" xmlDataType="integer"/>
    </xmlCellPr>
  </singleXmlCell>
  <singleXmlCell id="527" xr6:uid="{310E5413-06B1-419A-97AB-EE84FF5993DC}" r="H41" connectionId="1">
    <xmlCellPr id="1" xr6:uid="{233401AB-0FB0-4F45-B3C4-A7961ED0B637}" uniqueName="P1054567">
      <xmlPr mapId="1" xpath="/TFI-IZD-AIF/IPK-TFI-AIF-E_1000987/P1054567" xmlDataType="integer"/>
    </xmlCellPr>
  </singleXmlCell>
  <singleXmlCell id="528" xr6:uid="{BC242E1E-5C01-4212-8D8D-6B785A28ED2F}" r="H42" connectionId="1">
    <xmlCellPr id="1" xr6:uid="{6B7D3958-DBBA-4997-9943-A69653B855B3}" uniqueName="P1054568">
      <xmlPr mapId="1" xpath="/TFI-IZD-AIF/IPK-TFI-AIF-E_1000987/P1054568" xmlDataType="integer"/>
    </xmlCellPr>
  </singleXmlCell>
  <singleXmlCell id="529" xr6:uid="{795668F1-EF0D-48BC-B8AC-033AB780A2FB}" r="I6" connectionId="1">
    <xmlCellPr id="1" xr6:uid="{CCAE0EDC-23E3-4039-A3A4-7D5790F7A703}" uniqueName="P1054569">
      <xmlPr mapId="1" xpath="/TFI-IZD-AIF/IPK-TFI-AIF-E_1000987/P1054569" xmlDataType="integer"/>
    </xmlCellPr>
  </singleXmlCell>
  <singleXmlCell id="530" xr6:uid="{FFB4F878-906A-4A56-B13C-FD50BA3E8CBB}" r="I7" connectionId="1">
    <xmlCellPr id="1" xr6:uid="{B877406F-1921-4336-B0BC-3AE755B0D95E}" uniqueName="P1054570">
      <xmlPr mapId="1" xpath="/TFI-IZD-AIF/IPK-TFI-AIF-E_1000987/P1054570" xmlDataType="integer"/>
    </xmlCellPr>
  </singleXmlCell>
  <singleXmlCell id="531" xr6:uid="{5C78BB1F-21E7-4FB7-8B70-84DC931C29FE}" r="I8" connectionId="1">
    <xmlCellPr id="1" xr6:uid="{6BBF1DB3-A9CA-458E-B546-3D90838E183A}" uniqueName="P1054571">
      <xmlPr mapId="1" xpath="/TFI-IZD-AIF/IPK-TFI-AIF-E_1000987/P1054571" xmlDataType="integer"/>
    </xmlCellPr>
  </singleXmlCell>
  <singleXmlCell id="532" xr6:uid="{FA97EB31-63F2-4D41-8BA3-D83D45077470}" r="I9" connectionId="1">
    <xmlCellPr id="1" xr6:uid="{39AB3949-B641-4B5E-A086-186344EB4B36}" uniqueName="P1054572">
      <xmlPr mapId="1" xpath="/TFI-IZD-AIF/IPK-TFI-AIF-E_1000987/P1054572" xmlDataType="integer"/>
    </xmlCellPr>
  </singleXmlCell>
  <singleXmlCell id="533" xr6:uid="{E4FF6159-A0BC-4E59-8851-EB9834095161}" r="I10" connectionId="1">
    <xmlCellPr id="1" xr6:uid="{004FA488-3609-4311-8D5E-104E491B36F8}" uniqueName="P1054573">
      <xmlPr mapId="1" xpath="/TFI-IZD-AIF/IPK-TFI-AIF-E_1000987/P1054573" xmlDataType="integer"/>
    </xmlCellPr>
  </singleXmlCell>
  <singleXmlCell id="534" xr6:uid="{01B0DAE1-A7DA-4BA5-A90B-51E5F109A5C4}" r="I11" connectionId="1">
    <xmlCellPr id="1" xr6:uid="{4A0F5DD4-5361-42A7-82D4-29696FEF4C4F}" uniqueName="P1054574">
      <xmlPr mapId="1" xpath="/TFI-IZD-AIF/IPK-TFI-AIF-E_1000987/P1054574" xmlDataType="integer"/>
    </xmlCellPr>
  </singleXmlCell>
  <singleXmlCell id="535" xr6:uid="{F34E75E7-F546-499D-8893-C4B62E292D03}" r="I12" connectionId="1">
    <xmlCellPr id="1" xr6:uid="{33F76A27-70BF-488A-AFFD-88D628BF6D3E}" uniqueName="P1054575">
      <xmlPr mapId="1" xpath="/TFI-IZD-AIF/IPK-TFI-AIF-E_1000987/P1054575" xmlDataType="integer"/>
    </xmlCellPr>
  </singleXmlCell>
  <singleXmlCell id="536" xr6:uid="{5B1C66AC-9667-44B5-BEC9-9AFC24E6854B}" r="I13" connectionId="1">
    <xmlCellPr id="1" xr6:uid="{E4A3B7A4-7C17-4331-B431-1F5D857197C2}" uniqueName="P1054576">
      <xmlPr mapId="1" xpath="/TFI-IZD-AIF/IPK-TFI-AIF-E_1000987/P1054576" xmlDataType="integer"/>
    </xmlCellPr>
  </singleXmlCell>
  <singleXmlCell id="538" xr6:uid="{C529C2CD-B231-42D2-8FBD-67C130586442}" r="I14" connectionId="1">
    <xmlCellPr id="1" xr6:uid="{7B109982-151F-4F93-9458-FAA856AFE03C}" uniqueName="P1054577">
      <xmlPr mapId="1" xpath="/TFI-IZD-AIF/IPK-TFI-AIF-E_1000987/P1054577" xmlDataType="integer"/>
    </xmlCellPr>
  </singleXmlCell>
  <singleXmlCell id="539" xr6:uid="{C0547459-161C-4E06-BB8B-C86E6A86150D}" r="I15" connectionId="1">
    <xmlCellPr id="1" xr6:uid="{8EC06468-7A23-405F-AD92-5D5CBB5294B1}" uniqueName="P1054578">
      <xmlPr mapId="1" xpath="/TFI-IZD-AIF/IPK-TFI-AIF-E_1000987/P1054578" xmlDataType="integer"/>
    </xmlCellPr>
  </singleXmlCell>
  <singleXmlCell id="540" xr6:uid="{22D6A4F7-65AB-4502-BE61-1E62D7DB224A}" r="I16" connectionId="1">
    <xmlCellPr id="1" xr6:uid="{E3268CCE-075D-48BE-8D69-882979174859}" uniqueName="P1054579">
      <xmlPr mapId="1" xpath="/TFI-IZD-AIF/IPK-TFI-AIF-E_1000987/P1054579" xmlDataType="integer"/>
    </xmlCellPr>
  </singleXmlCell>
  <singleXmlCell id="541" xr6:uid="{CCF715B7-C076-4427-A6DB-54B58D313E63}" r="I17" connectionId="1">
    <xmlCellPr id="1" xr6:uid="{6BF108F7-C639-4708-96A1-9707826FB345}" uniqueName="P1054580">
      <xmlPr mapId="1" xpath="/TFI-IZD-AIF/IPK-TFI-AIF-E_1000987/P1054580" xmlDataType="integer"/>
    </xmlCellPr>
  </singleXmlCell>
  <singleXmlCell id="542" xr6:uid="{72850CC5-4044-4A06-929B-F1E0409264C1}" r="I18" connectionId="1">
    <xmlCellPr id="1" xr6:uid="{A78F4FBF-F84B-4961-A1FF-23F127190B78}" uniqueName="P1054581">
      <xmlPr mapId="1" xpath="/TFI-IZD-AIF/IPK-TFI-AIF-E_1000987/P1054581" xmlDataType="integer"/>
    </xmlCellPr>
  </singleXmlCell>
  <singleXmlCell id="543" xr6:uid="{AE896465-9947-4248-9816-48B98DF51C90}" r="I19" connectionId="1">
    <xmlCellPr id="1" xr6:uid="{2354F4DA-EE3F-495E-A7C2-D2FA6BDF8D8A}" uniqueName="P1054582">
      <xmlPr mapId="1" xpath="/TFI-IZD-AIF/IPK-TFI-AIF-E_1000987/P1054582" xmlDataType="integer"/>
    </xmlCellPr>
  </singleXmlCell>
  <singleXmlCell id="544" xr6:uid="{6E81E4EE-159B-4754-90E0-BBBA579E3AE7}" r="I20" connectionId="1">
    <xmlCellPr id="1" xr6:uid="{8793D13C-CA9C-4D45-9ED2-A4B5936A4114}" uniqueName="P1054665">
      <xmlPr mapId="1" xpath="/TFI-IZD-AIF/IPK-TFI-AIF-E_1000987/P1054665" xmlDataType="integer"/>
    </xmlCellPr>
  </singleXmlCell>
  <singleXmlCell id="545" xr6:uid="{0A9CBCE9-00DE-4306-B4EE-6574493EE5D7}" r="I21" connectionId="1">
    <xmlCellPr id="1" xr6:uid="{AA72E1DC-97F3-49BD-88F5-4BB69515E7F4}" uniqueName="P1054666">
      <xmlPr mapId="1" xpath="/TFI-IZD-AIF/IPK-TFI-AIF-E_1000987/P1054666" xmlDataType="integer"/>
    </xmlCellPr>
  </singleXmlCell>
  <singleXmlCell id="546" xr6:uid="{D7DCEE98-3741-460B-944D-CA8D38AA7DCB}" r="I22" connectionId="1">
    <xmlCellPr id="1" xr6:uid="{E981134E-2239-4173-B092-6093E2A69D15}" uniqueName="P1054667">
      <xmlPr mapId="1" xpath="/TFI-IZD-AIF/IPK-TFI-AIF-E_1000987/P1054667" xmlDataType="integer"/>
    </xmlCellPr>
  </singleXmlCell>
  <singleXmlCell id="547" xr6:uid="{0FE84C18-C2C5-4602-8889-EF68ED927322}" r="I23" connectionId="1">
    <xmlCellPr id="1" xr6:uid="{11B87353-BFB0-4EF4-95B7-BEC3BDFB05F8}" uniqueName="P1054668">
      <xmlPr mapId="1" xpath="/TFI-IZD-AIF/IPK-TFI-AIF-E_1000987/P1054668" xmlDataType="integer"/>
    </xmlCellPr>
  </singleXmlCell>
  <singleXmlCell id="549" xr6:uid="{E338548F-BC3B-4712-8232-9C18A65420B6}" r="I25" connectionId="1">
    <xmlCellPr id="1" xr6:uid="{352CFBE1-68CA-4432-BA3B-9DBC34D817C4}" uniqueName="P1054669">
      <xmlPr mapId="1" xpath="/TFI-IZD-AIF/IPK-TFI-AIF-E_1000987/P1054669" xmlDataType="integer"/>
    </xmlCellPr>
  </singleXmlCell>
  <singleXmlCell id="550" xr6:uid="{984E7BCD-08C3-449D-A974-66CE6B221A23}" r="I26" connectionId="1">
    <xmlCellPr id="1" xr6:uid="{9EE9AB46-ECFD-4C49-87D1-F1DCE6CCD111}" uniqueName="P1054670">
      <xmlPr mapId="1" xpath="/TFI-IZD-AIF/IPK-TFI-AIF-E_1000987/P1054670" xmlDataType="integer"/>
    </xmlCellPr>
  </singleXmlCell>
  <singleXmlCell id="551" xr6:uid="{E041EEDD-2964-4AE6-8A9B-86969FBE2D47}" r="I27" connectionId="1">
    <xmlCellPr id="1" xr6:uid="{8A28992F-EE4D-4510-9414-EDBB1C743430}" uniqueName="P1054671">
      <xmlPr mapId="1" xpath="/TFI-IZD-AIF/IPK-TFI-AIF-E_1000987/P1054671" xmlDataType="integer"/>
    </xmlCellPr>
  </singleXmlCell>
  <singleXmlCell id="552" xr6:uid="{83122C82-22FF-4609-8E11-3022BA6F431F}" r="I28" connectionId="1">
    <xmlCellPr id="1" xr6:uid="{BDFFAE85-455D-49D1-ABAD-C8A60EC6163F}" uniqueName="P1054672">
      <xmlPr mapId="1" xpath="/TFI-IZD-AIF/IPK-TFI-AIF-E_1000987/P1054672" xmlDataType="integer"/>
    </xmlCellPr>
  </singleXmlCell>
  <singleXmlCell id="553" xr6:uid="{C40BBFD4-BABA-4BB1-80C2-13D8725FC077}" r="I29" connectionId="1">
    <xmlCellPr id="1" xr6:uid="{397B68D2-F3EF-44A4-A0AF-007F34CFC22C}" uniqueName="P1054673">
      <xmlPr mapId="1" xpath="/TFI-IZD-AIF/IPK-TFI-AIF-E_1000987/P1054673" xmlDataType="integer"/>
    </xmlCellPr>
  </singleXmlCell>
  <singleXmlCell id="554" xr6:uid="{CB6E360F-1261-432E-AAA6-F70B6CEA93E9}" r="I30" connectionId="1">
    <xmlCellPr id="1" xr6:uid="{0DB5E2A0-EA24-43CC-A294-7D655981AD6F}" uniqueName="P1054674">
      <xmlPr mapId="1" xpath="/TFI-IZD-AIF/IPK-TFI-AIF-E_1000987/P1054674" xmlDataType="integer"/>
    </xmlCellPr>
  </singleXmlCell>
  <singleXmlCell id="555" xr6:uid="{DCC5F655-5242-4FB9-9460-31050514C27F}" r="I31" connectionId="1">
    <xmlCellPr id="1" xr6:uid="{859A6A14-DD17-4E1A-A365-65C1A2F4841E}" uniqueName="P1054675">
      <xmlPr mapId="1" xpath="/TFI-IZD-AIF/IPK-TFI-AIF-E_1000987/P1054675" xmlDataType="integer"/>
    </xmlCellPr>
  </singleXmlCell>
  <singleXmlCell id="556" xr6:uid="{E978CDF3-B721-44ED-8947-7E988E1ABCCA}" r="I32" connectionId="1">
    <xmlCellPr id="1" xr6:uid="{D9F928F7-1C13-4B61-88B7-12F601AE6FAF}" uniqueName="P1054676">
      <xmlPr mapId="1" xpath="/TFI-IZD-AIF/IPK-TFI-AIF-E_1000987/P1054676" xmlDataType="integer"/>
    </xmlCellPr>
  </singleXmlCell>
  <singleXmlCell id="557" xr6:uid="{DC597C1B-9CF3-4F32-8E1E-7E2C0C060749}" r="I33" connectionId="1">
    <xmlCellPr id="1" xr6:uid="{F7F4990C-9F4D-4EF0-BBBC-F236D11AA571}" uniqueName="P1054677">
      <xmlPr mapId="1" xpath="/TFI-IZD-AIF/IPK-TFI-AIF-E_1000987/P1054677" xmlDataType="integer"/>
    </xmlCellPr>
  </singleXmlCell>
  <singleXmlCell id="558" xr6:uid="{0B0820C6-40BA-4D3D-83A6-C61D635C702E}" r="I34" connectionId="1">
    <xmlCellPr id="1" xr6:uid="{E5123D44-8D45-4FAF-B703-1612E9C713AC}" uniqueName="P1054678">
      <xmlPr mapId="1" xpath="/TFI-IZD-AIF/IPK-TFI-AIF-E_1000987/P1054678" xmlDataType="integer"/>
    </xmlCellPr>
  </singleXmlCell>
  <singleXmlCell id="559" xr6:uid="{E9261521-D257-4EB7-A647-8A771CCCFDDC}" r="I35" connectionId="1">
    <xmlCellPr id="1" xr6:uid="{C3F73999-77E5-4E35-9E7A-7BB8382ED08C}" uniqueName="P1054679">
      <xmlPr mapId="1" xpath="/TFI-IZD-AIF/IPK-TFI-AIF-E_1000987/P1054679" xmlDataType="integer"/>
    </xmlCellPr>
  </singleXmlCell>
  <singleXmlCell id="560" xr6:uid="{6E94E299-F650-4D0B-9B6B-DCC726C5E0F5}" r="I36" connectionId="1">
    <xmlCellPr id="1" xr6:uid="{A4A1604E-6E19-4B55-9C11-2F3A3DCFCB6A}" uniqueName="P1054680">
      <xmlPr mapId="1" xpath="/TFI-IZD-AIF/IPK-TFI-AIF-E_1000987/P1054680" xmlDataType="integer"/>
    </xmlCellPr>
  </singleXmlCell>
  <singleXmlCell id="561" xr6:uid="{0581C5F9-4389-4980-807F-C17A627D7729}" r="I37" connectionId="1">
    <xmlCellPr id="1" xr6:uid="{CA3594BE-4454-4E8F-A208-D7F4C3555DC8}" uniqueName="P1054681">
      <xmlPr mapId="1" xpath="/TFI-IZD-AIF/IPK-TFI-AIF-E_1000987/P1054681" xmlDataType="integer"/>
    </xmlCellPr>
  </singleXmlCell>
  <singleXmlCell id="562" xr6:uid="{D383CF67-D640-4CEA-9549-C695D6CFC13D}" r="I38" connectionId="1">
    <xmlCellPr id="1" xr6:uid="{2F7FDBDB-68F4-4761-9886-6B83E4D74F15}" uniqueName="P1054682">
      <xmlPr mapId="1" xpath="/TFI-IZD-AIF/IPK-TFI-AIF-E_1000987/P1054682" xmlDataType="integer"/>
    </xmlCellPr>
  </singleXmlCell>
  <singleXmlCell id="563" xr6:uid="{023E0A3D-E73A-4373-B95D-87DD594CE847}" r="I39" connectionId="1">
    <xmlCellPr id="1" xr6:uid="{B3D5AF3E-C325-4A61-B12D-E115BE34614F}" uniqueName="P1054683">
      <xmlPr mapId="1" xpath="/TFI-IZD-AIF/IPK-TFI-AIF-E_1000987/P1054683" xmlDataType="integer"/>
    </xmlCellPr>
  </singleXmlCell>
  <singleXmlCell id="564" xr6:uid="{54440001-09D5-40EB-B5D7-92C518A484EE}" r="I40" connectionId="1">
    <xmlCellPr id="1" xr6:uid="{85DC5DC8-9612-4BCD-A4D9-DA7E0AE2C042}" uniqueName="P1054684">
      <xmlPr mapId="1" xpath="/TFI-IZD-AIF/IPK-TFI-AIF-E_1000987/P1054684" xmlDataType="integer"/>
    </xmlCellPr>
  </singleXmlCell>
  <singleXmlCell id="565" xr6:uid="{92485B5E-F509-4040-9AF3-C1DC94E2EBD7}" r="I41" connectionId="1">
    <xmlCellPr id="1" xr6:uid="{78A0522F-89B9-4375-8396-5F5D2181533C}" uniqueName="P1054685">
      <xmlPr mapId="1" xpath="/TFI-IZD-AIF/IPK-TFI-AIF-E_1000987/P1054685" xmlDataType="integer"/>
    </xmlCellPr>
  </singleXmlCell>
  <singleXmlCell id="566" xr6:uid="{424C788F-123C-4F35-A66D-04C11247C4D5}" r="I42" connectionId="1">
    <xmlCellPr id="1" xr6:uid="{7B6EF29A-0A39-46C1-B27E-B7B1BEAD651E}" uniqueName="P1054686">
      <xmlPr mapId="1" xpath="/TFI-IZD-AIF/IPK-TFI-AIF-E_1000987/P1054686" xmlDataType="integer"/>
    </xmlCellPr>
  </singleXmlCell>
  <singleXmlCell id="567" xr6:uid="{8BD2B196-44BE-46AC-B573-5CD266EC6F94}" r="J6" connectionId="1">
    <xmlCellPr id="1" xr6:uid="{D724C1B9-AA26-40BB-95DE-11B901F12AEB}" uniqueName="P1054687">
      <xmlPr mapId="1" xpath="/TFI-IZD-AIF/IPK-TFI-AIF-E_1000987/P1054687" xmlDataType="integer"/>
    </xmlCellPr>
  </singleXmlCell>
  <singleXmlCell id="568" xr6:uid="{7C12A137-27F5-4363-AE16-BA3D3A409925}" r="J7" connectionId="1">
    <xmlCellPr id="1" xr6:uid="{692FD554-D032-45F0-B563-346DD92FFAB7}" uniqueName="P1054688">
      <xmlPr mapId="1" xpath="/TFI-IZD-AIF/IPK-TFI-AIF-E_1000987/P1054688" xmlDataType="integer"/>
    </xmlCellPr>
  </singleXmlCell>
  <singleXmlCell id="569" xr6:uid="{C14DEC93-CED0-44FE-A036-F727EC5C7515}" r="J8" connectionId="1">
    <xmlCellPr id="1" xr6:uid="{D379470B-B203-413E-9B8F-598C395531E6}" uniqueName="P1054689">
      <xmlPr mapId="1" xpath="/TFI-IZD-AIF/IPK-TFI-AIF-E_1000987/P1054689" xmlDataType="integer"/>
    </xmlCellPr>
  </singleXmlCell>
  <singleXmlCell id="570" xr6:uid="{9706745D-5A02-4758-B71F-4F424647362E}" r="J9" connectionId="1">
    <xmlCellPr id="1" xr6:uid="{95AE92ED-3AC6-49C1-A0F9-D35D5D360056}" uniqueName="P1054690">
      <xmlPr mapId="1" xpath="/TFI-IZD-AIF/IPK-TFI-AIF-E_1000987/P1054690" xmlDataType="integer"/>
    </xmlCellPr>
  </singleXmlCell>
  <singleXmlCell id="571" xr6:uid="{7228603B-CDC4-4670-B033-2291D566A242}" r="J10" connectionId="1">
    <xmlCellPr id="1" xr6:uid="{AC4DFB3B-C419-4C13-B07F-FFB3EA2DAABC}" uniqueName="P1054691">
      <xmlPr mapId="1" xpath="/TFI-IZD-AIF/IPK-TFI-AIF-E_1000987/P1054691" xmlDataType="integer"/>
    </xmlCellPr>
  </singleXmlCell>
  <singleXmlCell id="572" xr6:uid="{C30F2DEA-4837-48CD-B743-463F7DAA3079}" r="J11" connectionId="1">
    <xmlCellPr id="1" xr6:uid="{BE3BB3C9-43A4-416D-BDB6-5F0F8AC5B14D}" uniqueName="P1054692">
      <xmlPr mapId="1" xpath="/TFI-IZD-AIF/IPK-TFI-AIF-E_1000987/P1054692" xmlDataType="integer"/>
    </xmlCellPr>
  </singleXmlCell>
  <singleXmlCell id="573" xr6:uid="{741CDC73-D1DA-45AA-BAAE-20EB7EFE8372}" r="J12" connectionId="1">
    <xmlCellPr id="1" xr6:uid="{B489F25D-EDE3-458F-A43B-4A198987C551}" uniqueName="P1054693">
      <xmlPr mapId="1" xpath="/TFI-IZD-AIF/IPK-TFI-AIF-E_1000987/P1054693" xmlDataType="integer"/>
    </xmlCellPr>
  </singleXmlCell>
  <singleXmlCell id="574" xr6:uid="{0F72DB80-DAB2-4981-8FA3-79B7CDDB2689}" r="J13" connectionId="1">
    <xmlCellPr id="1" xr6:uid="{1BAF37F5-7700-4F82-8708-7C767736DACD}" uniqueName="P1054694">
      <xmlPr mapId="1" xpath="/TFI-IZD-AIF/IPK-TFI-AIF-E_1000987/P1054694" xmlDataType="integer"/>
    </xmlCellPr>
  </singleXmlCell>
  <singleXmlCell id="575" xr6:uid="{FA0005A9-2055-4E13-8AF4-CCADF7619788}" r="J14" connectionId="1">
    <xmlCellPr id="1" xr6:uid="{20820BDD-9211-4103-B9F4-CDCDA6627109}" uniqueName="P1054695">
      <xmlPr mapId="1" xpath="/TFI-IZD-AIF/IPK-TFI-AIF-E_1000987/P1054695" xmlDataType="integer"/>
    </xmlCellPr>
  </singleXmlCell>
  <singleXmlCell id="576" xr6:uid="{BEE7890E-CADA-43B3-B157-5290FE527466}" r="J15" connectionId="1">
    <xmlCellPr id="1" xr6:uid="{ED447053-F915-4BD7-8F15-E07BE41E2093}" uniqueName="P1054696">
      <xmlPr mapId="1" xpath="/TFI-IZD-AIF/IPK-TFI-AIF-E_1000987/P1054696" xmlDataType="integer"/>
    </xmlCellPr>
  </singleXmlCell>
  <singleXmlCell id="577" xr6:uid="{92D32F3B-42AB-496A-9F94-873BFC511AD2}" r="J16" connectionId="1">
    <xmlCellPr id="1" xr6:uid="{23D2095F-7004-4775-9E95-C55D6C6466DF}" uniqueName="P1054697">
      <xmlPr mapId="1" xpath="/TFI-IZD-AIF/IPK-TFI-AIF-E_1000987/P1054697" xmlDataType="integer"/>
    </xmlCellPr>
  </singleXmlCell>
  <singleXmlCell id="578" xr6:uid="{C7B50FFC-4996-48C9-9320-9733AC487FDD}" r="J17" connectionId="1">
    <xmlCellPr id="1" xr6:uid="{218EBF68-EA5B-4CE3-8A78-F841EE43EB81}" uniqueName="P1054698">
      <xmlPr mapId="1" xpath="/TFI-IZD-AIF/IPK-TFI-AIF-E_1000987/P1054698" xmlDataType="integer"/>
    </xmlCellPr>
  </singleXmlCell>
  <singleXmlCell id="579" xr6:uid="{0698F154-137A-44A0-865C-6E27948BD277}" r="J18" connectionId="1">
    <xmlCellPr id="1" xr6:uid="{7896BD8E-1E30-4CF8-A4D7-A52BDCEFFC44}" uniqueName="P1054699">
      <xmlPr mapId="1" xpath="/TFI-IZD-AIF/IPK-TFI-AIF-E_1000987/P1054699" xmlDataType="integer"/>
    </xmlCellPr>
  </singleXmlCell>
  <singleXmlCell id="580" xr6:uid="{C59CA7D7-EC2D-4944-84AB-A6B34280AD6D}" r="J19" connectionId="1">
    <xmlCellPr id="1" xr6:uid="{01040AD2-C0FC-4BEF-91C2-D13844C994D8}" uniqueName="P1054700">
      <xmlPr mapId="1" xpath="/TFI-IZD-AIF/IPK-TFI-AIF-E_1000987/P1054700" xmlDataType="integer"/>
    </xmlCellPr>
  </singleXmlCell>
  <singleXmlCell id="581" xr6:uid="{DD5E9DCD-48BA-4124-B6E7-0C9228528912}" r="J20" connectionId="1">
    <xmlCellPr id="1" xr6:uid="{9E12A111-FFC5-4806-9A93-680E6D694E8E}" uniqueName="P1054701">
      <xmlPr mapId="1" xpath="/TFI-IZD-AIF/IPK-TFI-AIF-E_1000987/P1054701" xmlDataType="integer"/>
    </xmlCellPr>
  </singleXmlCell>
  <singleXmlCell id="582" xr6:uid="{430D1EB4-42D6-4E55-8743-C01016D591A0}" r="J21" connectionId="1">
    <xmlCellPr id="1" xr6:uid="{3C5E08B6-404B-47AB-93D4-DF98C38F6008}" uniqueName="P1054702">
      <xmlPr mapId="1" xpath="/TFI-IZD-AIF/IPK-TFI-AIF-E_1000987/P1054702" xmlDataType="integer"/>
    </xmlCellPr>
  </singleXmlCell>
  <singleXmlCell id="583" xr6:uid="{A3E12046-2D0E-4629-BD7D-E664E24B0856}" r="J22" connectionId="1">
    <xmlCellPr id="1" xr6:uid="{B2A253CA-E564-4195-8C8B-3DAA3037EEBF}" uniqueName="P1054703">
      <xmlPr mapId="1" xpath="/TFI-IZD-AIF/IPK-TFI-AIF-E_1000987/P1054703" xmlDataType="integer"/>
    </xmlCellPr>
  </singleXmlCell>
  <singleXmlCell id="584" xr6:uid="{220B1EA8-1116-4421-A096-0B67FDC4F1B9}" r="J23" connectionId="1">
    <xmlCellPr id="1" xr6:uid="{5BB40CD6-C4E3-43F3-B8C1-9D6E782E0011}" uniqueName="P1054704">
      <xmlPr mapId="1" xpath="/TFI-IZD-AIF/IPK-TFI-AIF-E_1000987/P1054704" xmlDataType="integer"/>
    </xmlCellPr>
  </singleXmlCell>
  <singleXmlCell id="585" xr6:uid="{40D98016-9FAB-41F7-93C0-51030C73B1B1}" r="J25" connectionId="1">
    <xmlCellPr id="1" xr6:uid="{D6BCB3D2-182A-4FA0-A72A-7DCAF735671E}" uniqueName="P1054705">
      <xmlPr mapId="1" xpath="/TFI-IZD-AIF/IPK-TFI-AIF-E_1000987/P1054705" xmlDataType="integer"/>
    </xmlCellPr>
  </singleXmlCell>
  <singleXmlCell id="586" xr6:uid="{6D0F0CAA-E5D0-42B8-BF39-AD3E404C6835}" r="J26" connectionId="1">
    <xmlCellPr id="1" xr6:uid="{5E7B007E-2FD2-437D-AE7A-57222268F628}" uniqueName="P1054706">
      <xmlPr mapId="1" xpath="/TFI-IZD-AIF/IPK-TFI-AIF-E_1000987/P1054706" xmlDataType="integer"/>
    </xmlCellPr>
  </singleXmlCell>
  <singleXmlCell id="587" xr6:uid="{C90AAA69-D3F3-4D37-BA28-B8871E97F12A}" r="J27" connectionId="1">
    <xmlCellPr id="1" xr6:uid="{899C6B39-D462-4AF2-B971-C16E0C4F0589}" uniqueName="P1054707">
      <xmlPr mapId="1" xpath="/TFI-IZD-AIF/IPK-TFI-AIF-E_1000987/P1054707" xmlDataType="integer"/>
    </xmlCellPr>
  </singleXmlCell>
  <singleXmlCell id="588" xr6:uid="{14F1CD9E-A1F6-4DCD-86CC-10FDA4F37FF7}" r="J28" connectionId="1">
    <xmlCellPr id="1" xr6:uid="{D0DDB23A-03DB-48C3-8B59-EB072D39A59A}" uniqueName="P1054708">
      <xmlPr mapId="1" xpath="/TFI-IZD-AIF/IPK-TFI-AIF-E_1000987/P1054708" xmlDataType="integer"/>
    </xmlCellPr>
  </singleXmlCell>
  <singleXmlCell id="589" xr6:uid="{1C4BB949-DFFD-4B81-8D00-3AC071323913}" r="J29" connectionId="1">
    <xmlCellPr id="1" xr6:uid="{51C46F3A-A0DA-404F-9545-F55BEEEB0DE3}" uniqueName="P1054709">
      <xmlPr mapId="1" xpath="/TFI-IZD-AIF/IPK-TFI-AIF-E_1000987/P1054709" xmlDataType="integer"/>
    </xmlCellPr>
  </singleXmlCell>
  <singleXmlCell id="590" xr6:uid="{7B7DC94D-B717-4F4A-9DF6-3B0B22AB8E20}" r="J30" connectionId="1">
    <xmlCellPr id="1" xr6:uid="{C4B31716-DBF1-423B-8386-FEDDEA02C05D}" uniqueName="P1054710">
      <xmlPr mapId="1" xpath="/TFI-IZD-AIF/IPK-TFI-AIF-E_1000987/P1054710" xmlDataType="integer"/>
    </xmlCellPr>
  </singleXmlCell>
  <singleXmlCell id="591" xr6:uid="{75C695B3-BD4C-4576-8B23-043E1A401DEE}" r="J31" connectionId="1">
    <xmlCellPr id="1" xr6:uid="{42E7FD4A-6272-493A-9796-76B0D8D8AD07}" uniqueName="P1054711">
      <xmlPr mapId="1" xpath="/TFI-IZD-AIF/IPK-TFI-AIF-E_1000987/P1054711" xmlDataType="integer"/>
    </xmlCellPr>
  </singleXmlCell>
  <singleXmlCell id="592" xr6:uid="{822F3ECC-4B5D-4090-8023-25C2A6B800C3}" r="J32" connectionId="1">
    <xmlCellPr id="1" xr6:uid="{3D052F3F-390C-4419-93C0-1CFF2A8E6FC0}" uniqueName="P1054712">
      <xmlPr mapId="1" xpath="/TFI-IZD-AIF/IPK-TFI-AIF-E_1000987/P1054712" xmlDataType="integer"/>
    </xmlCellPr>
  </singleXmlCell>
  <singleXmlCell id="593" xr6:uid="{FC0084B7-3D6F-4745-8ACC-646208760D74}" r="J33" connectionId="1">
    <xmlCellPr id="1" xr6:uid="{8089F358-DB5D-470C-8191-6A24D6E2C8A9}" uniqueName="P1054713">
      <xmlPr mapId="1" xpath="/TFI-IZD-AIF/IPK-TFI-AIF-E_1000987/P1054713" xmlDataType="integer"/>
    </xmlCellPr>
  </singleXmlCell>
  <singleXmlCell id="594" xr6:uid="{2C89660E-D256-4EF1-AC79-2ADFC377D7E9}" r="J34" connectionId="1">
    <xmlCellPr id="1" xr6:uid="{86EF8DD2-6CDF-4140-AE06-BB1071A18661}" uniqueName="P1054714">
      <xmlPr mapId="1" xpath="/TFI-IZD-AIF/IPK-TFI-AIF-E_1000987/P1054714" xmlDataType="integer"/>
    </xmlCellPr>
  </singleXmlCell>
  <singleXmlCell id="595" xr6:uid="{344350DB-597E-42B9-8B93-D00FAC530BB3}" r="J35" connectionId="1">
    <xmlCellPr id="1" xr6:uid="{B074161A-1E2F-41C3-8CE4-DC9550B4E855}" uniqueName="P1054715">
      <xmlPr mapId="1" xpath="/TFI-IZD-AIF/IPK-TFI-AIF-E_1000987/P1054715" xmlDataType="integer"/>
    </xmlCellPr>
  </singleXmlCell>
  <singleXmlCell id="596" xr6:uid="{56AB6ADF-B05E-4689-B8E1-8D64ECD65DB0}" r="J36" connectionId="1">
    <xmlCellPr id="1" xr6:uid="{7644FB66-7FAA-4E15-AB3C-05B288234406}" uniqueName="P1054716">
      <xmlPr mapId="1" xpath="/TFI-IZD-AIF/IPK-TFI-AIF-E_1000987/P1054716" xmlDataType="integer"/>
    </xmlCellPr>
  </singleXmlCell>
  <singleXmlCell id="597" xr6:uid="{FBF967A1-BCD3-4529-9A82-E297B35BEA34}" r="J37" connectionId="1">
    <xmlCellPr id="1" xr6:uid="{ADD432BE-1FBE-48AC-906F-18E7F9FE30C4}" uniqueName="P1054717">
      <xmlPr mapId="1" xpath="/TFI-IZD-AIF/IPK-TFI-AIF-E_1000987/P1054717" xmlDataType="integer"/>
    </xmlCellPr>
  </singleXmlCell>
  <singleXmlCell id="598" xr6:uid="{F3AB5781-5724-47A0-8CA4-FAB7A1E19FF1}" r="J38" connectionId="1">
    <xmlCellPr id="1" xr6:uid="{E48E662F-F385-46DF-B8F8-B451E9F67D1E}" uniqueName="P1054718">
      <xmlPr mapId="1" xpath="/TFI-IZD-AIF/IPK-TFI-AIF-E_1000987/P1054718" xmlDataType="integer"/>
    </xmlCellPr>
  </singleXmlCell>
  <singleXmlCell id="599" xr6:uid="{51C98775-C648-4D7A-902B-24E64B6517CC}" r="J39" connectionId="1">
    <xmlCellPr id="1" xr6:uid="{410EB59F-FBDB-4EBC-BA41-88C40EA38073}" uniqueName="P1054719">
      <xmlPr mapId="1" xpath="/TFI-IZD-AIF/IPK-TFI-AIF-E_1000987/P1054719" xmlDataType="integer"/>
    </xmlCellPr>
  </singleXmlCell>
  <singleXmlCell id="600" xr6:uid="{F7909419-9B71-4AF1-9E0A-2D4F21D560D2}" r="J40" connectionId="1">
    <xmlCellPr id="1" xr6:uid="{FCB28A9F-0D62-4B33-9B35-350AD22CBB65}" uniqueName="P1054720">
      <xmlPr mapId="1" xpath="/TFI-IZD-AIF/IPK-TFI-AIF-E_1000987/P1054720" xmlDataType="integer"/>
    </xmlCellPr>
  </singleXmlCell>
  <singleXmlCell id="601" xr6:uid="{149388C2-2ACF-43A9-B537-0455DAF0427E}" r="J41" connectionId="1">
    <xmlCellPr id="1" xr6:uid="{845661F2-2D67-45EE-8B88-BC30D025C0CC}" uniqueName="P1054721">
      <xmlPr mapId="1" xpath="/TFI-IZD-AIF/IPK-TFI-AIF-E_1000987/P1054721" xmlDataType="integer"/>
    </xmlCellPr>
  </singleXmlCell>
  <singleXmlCell id="602" xr6:uid="{28D63F87-A9DD-4A8C-AA5A-1C17DA3100FF}" r="J42" connectionId="1">
    <xmlCellPr id="1" xr6:uid="{E8926642-F874-4882-94A6-1F12CDA5A6EE}" uniqueName="P1054722">
      <xmlPr mapId="1" xpath="/TFI-IZD-AIF/IPK-TFI-AIF-E_1000987/P1054722" xmlDataType="integer"/>
    </xmlCellPr>
  </singleXmlCell>
  <singleXmlCell id="603" xr6:uid="{F58A1B16-11F0-4EE8-8DAE-161885570952}" r="K6" connectionId="1">
    <xmlCellPr id="1" xr6:uid="{FD2C2B76-4609-4114-A5D1-B377F831CDC9}" uniqueName="P1054723">
      <xmlPr mapId="1" xpath="/TFI-IZD-AIF/IPK-TFI-AIF-E_1000987/P1054723" xmlDataType="integer"/>
    </xmlCellPr>
  </singleXmlCell>
  <singleXmlCell id="604" xr6:uid="{445A0259-A1F3-4A9B-8591-CB5120F56C06}" r="K7" connectionId="1">
    <xmlCellPr id="1" xr6:uid="{D074F7BD-D642-4F02-B661-95772D80A3B6}" uniqueName="P1054724">
      <xmlPr mapId="1" xpath="/TFI-IZD-AIF/IPK-TFI-AIF-E_1000987/P1054724" xmlDataType="integer"/>
    </xmlCellPr>
  </singleXmlCell>
  <singleXmlCell id="605" xr6:uid="{94CBCB63-2752-4028-A21C-F30578A3C55D}" r="K8" connectionId="1">
    <xmlCellPr id="1" xr6:uid="{D432BA57-2910-4163-9BD5-80FDF927D715}" uniqueName="P1054725">
      <xmlPr mapId="1" xpath="/TFI-IZD-AIF/IPK-TFI-AIF-E_1000987/P1054725" xmlDataType="integer"/>
    </xmlCellPr>
  </singleXmlCell>
  <singleXmlCell id="606" xr6:uid="{DFCA1985-440B-4AAF-B8D2-2A1E073E81C2}" r="K9" connectionId="1">
    <xmlCellPr id="1" xr6:uid="{4F42C101-7335-45F8-8593-3FFCE0EBAC39}" uniqueName="P1054726">
      <xmlPr mapId="1" xpath="/TFI-IZD-AIF/IPK-TFI-AIF-E_1000987/P1054726" xmlDataType="integer"/>
    </xmlCellPr>
  </singleXmlCell>
  <singleXmlCell id="607" xr6:uid="{FB7327FF-AF7E-426A-95D9-1C4F898CBEF0}" r="K10" connectionId="1">
    <xmlCellPr id="1" xr6:uid="{58B645EB-193C-4034-9A6E-A86124F4D639}" uniqueName="P1054727">
      <xmlPr mapId="1" xpath="/TFI-IZD-AIF/IPK-TFI-AIF-E_1000987/P1054727" xmlDataType="integer"/>
    </xmlCellPr>
  </singleXmlCell>
  <singleXmlCell id="608" xr6:uid="{75BD325F-EE56-42EC-8FDB-87C78500AF3B}" r="K11" connectionId="1">
    <xmlCellPr id="1" xr6:uid="{03516EBF-9931-4540-908E-289765668159}" uniqueName="P1054728">
      <xmlPr mapId="1" xpath="/TFI-IZD-AIF/IPK-TFI-AIF-E_1000987/P1054728" xmlDataType="integer"/>
    </xmlCellPr>
  </singleXmlCell>
  <singleXmlCell id="609" xr6:uid="{BD5C6C69-F28F-4CB5-8DF3-150D57D070D8}" r="K12" connectionId="1">
    <xmlCellPr id="1" xr6:uid="{BD186A54-6A65-40E3-9504-3D9168B1B15D}" uniqueName="P1054729">
      <xmlPr mapId="1" xpath="/TFI-IZD-AIF/IPK-TFI-AIF-E_1000987/P1054729" xmlDataType="integer"/>
    </xmlCellPr>
  </singleXmlCell>
  <singleXmlCell id="610" xr6:uid="{9CA0EAE8-DD84-48AF-B1C1-E3E10049FE7B}" r="K13" connectionId="1">
    <xmlCellPr id="1" xr6:uid="{E3CDEC12-9BCA-416C-B532-35885E2E5566}" uniqueName="P1054730">
      <xmlPr mapId="1" xpath="/TFI-IZD-AIF/IPK-TFI-AIF-E_1000987/P1054730" xmlDataType="integer"/>
    </xmlCellPr>
  </singleXmlCell>
  <singleXmlCell id="611" xr6:uid="{29592916-5FC3-4F37-AC8E-6AAF34A6FD7A}" r="K14" connectionId="1">
    <xmlCellPr id="1" xr6:uid="{214B8D29-95A4-4460-973C-990A9E60D5CD}" uniqueName="P1054731">
      <xmlPr mapId="1" xpath="/TFI-IZD-AIF/IPK-TFI-AIF-E_1000987/P1054731" xmlDataType="integer"/>
    </xmlCellPr>
  </singleXmlCell>
  <singleXmlCell id="612" xr6:uid="{0AB6D374-840C-42F4-A38C-0A1DE912900F}" r="K15" connectionId="1">
    <xmlCellPr id="1" xr6:uid="{0DEF8980-25C6-402E-9611-28C6F5540311}" uniqueName="P1054732">
      <xmlPr mapId="1" xpath="/TFI-IZD-AIF/IPK-TFI-AIF-E_1000987/P1054732" xmlDataType="integer"/>
    </xmlCellPr>
  </singleXmlCell>
  <singleXmlCell id="613" xr6:uid="{C30F628E-A033-4439-A5FA-94FFC756F330}" r="K16" connectionId="1">
    <xmlCellPr id="1" xr6:uid="{43DE5C26-A614-4AE7-94BE-DE1EA046B2FB}" uniqueName="P1054733">
      <xmlPr mapId="1" xpath="/TFI-IZD-AIF/IPK-TFI-AIF-E_1000987/P1054733" xmlDataType="integer"/>
    </xmlCellPr>
  </singleXmlCell>
  <singleXmlCell id="615" xr6:uid="{621FF04B-66D9-414C-AC09-AA7B05218336}" r="K17" connectionId="1">
    <xmlCellPr id="1" xr6:uid="{D208829C-FAEF-40E8-94FC-B58DA737D83D}" uniqueName="P1054734">
      <xmlPr mapId="1" xpath="/TFI-IZD-AIF/IPK-TFI-AIF-E_1000987/P1054734" xmlDataType="integer"/>
    </xmlCellPr>
  </singleXmlCell>
  <singleXmlCell id="616" xr6:uid="{9BE1C56B-E222-4E6E-A82C-0D1D7F1C1FC4}" r="K18" connectionId="1">
    <xmlCellPr id="1" xr6:uid="{7549488E-1A90-4011-A059-3AFE5E8A2449}" uniqueName="P1054735">
      <xmlPr mapId="1" xpath="/TFI-IZD-AIF/IPK-TFI-AIF-E_1000987/P1054735" xmlDataType="integer"/>
    </xmlCellPr>
  </singleXmlCell>
  <singleXmlCell id="617" xr6:uid="{742BE876-0A27-4092-A5D0-8737BCD168C6}" r="K19" connectionId="1">
    <xmlCellPr id="1" xr6:uid="{A3AC4560-8252-481D-9A5B-4A4F54374801}" uniqueName="P1054736">
      <xmlPr mapId="1" xpath="/TFI-IZD-AIF/IPK-TFI-AIF-E_1000987/P1054736" xmlDataType="integer"/>
    </xmlCellPr>
  </singleXmlCell>
  <singleXmlCell id="618" xr6:uid="{491E7C17-2DF2-4FB9-AF93-2F9E3CC3612B}" r="K20" connectionId="1">
    <xmlCellPr id="1" xr6:uid="{6EDE6C0A-041F-4440-8A81-712812F11F17}" uniqueName="P1054737">
      <xmlPr mapId="1" xpath="/TFI-IZD-AIF/IPK-TFI-AIF-E_1000987/P1054737" xmlDataType="integer"/>
    </xmlCellPr>
  </singleXmlCell>
  <singleXmlCell id="619" xr6:uid="{08BF0803-732B-4C7A-8064-61F192E7C949}" r="K21" connectionId="1">
    <xmlCellPr id="1" xr6:uid="{F6863C1B-D62D-4B38-A0F1-D85402E8D3D1}" uniqueName="P1054738">
      <xmlPr mapId="1" xpath="/TFI-IZD-AIF/IPK-TFI-AIF-E_1000987/P1054738" xmlDataType="integer"/>
    </xmlCellPr>
  </singleXmlCell>
  <singleXmlCell id="620" xr6:uid="{AA18E53E-37EF-42EF-8DAF-7391918901FF}" r="K22" connectionId="1">
    <xmlCellPr id="1" xr6:uid="{26299BF7-4B20-4FF0-B2A0-C6F6F9773EB0}" uniqueName="P1054739">
      <xmlPr mapId="1" xpath="/TFI-IZD-AIF/IPK-TFI-AIF-E_1000987/P1054739" xmlDataType="integer"/>
    </xmlCellPr>
  </singleXmlCell>
  <singleXmlCell id="621" xr6:uid="{90BE4452-C6A8-43A7-9504-4A29DA614213}" r="K23" connectionId="1">
    <xmlCellPr id="1" xr6:uid="{270B7498-6A71-4D26-8D05-8760E48C447E}" uniqueName="P1054740">
      <xmlPr mapId="1" xpath="/TFI-IZD-AIF/IPK-TFI-AIF-E_1000987/P1054740" xmlDataType="integer"/>
    </xmlCellPr>
  </singleXmlCell>
  <singleXmlCell id="622" xr6:uid="{63484C4A-C62A-4C00-9AD7-78F82AEB4943}" r="K25" connectionId="1">
    <xmlCellPr id="1" xr6:uid="{DF70BBDF-30A8-4D5E-9159-7A3067E4A29F}" uniqueName="P1054741">
      <xmlPr mapId="1" xpath="/TFI-IZD-AIF/IPK-TFI-AIF-E_1000987/P1054741" xmlDataType="integer"/>
    </xmlCellPr>
  </singleXmlCell>
  <singleXmlCell id="623" xr6:uid="{EDE30D5E-0C75-40EB-B9D9-78E6EF13C6D1}" r="K26" connectionId="1">
    <xmlCellPr id="1" xr6:uid="{CCB230AC-EB90-4754-8CB2-98949499B50C}" uniqueName="P1054742">
      <xmlPr mapId="1" xpath="/TFI-IZD-AIF/IPK-TFI-AIF-E_1000987/P1054742" xmlDataType="integer"/>
    </xmlCellPr>
  </singleXmlCell>
  <singleXmlCell id="624" xr6:uid="{AE18DC3E-E442-49E4-86AD-7148541F0E92}" r="K27" connectionId="1">
    <xmlCellPr id="1" xr6:uid="{A5DE2264-9225-4D72-8DC0-0ABEC6E0126E}" uniqueName="P1054743">
      <xmlPr mapId="1" xpath="/TFI-IZD-AIF/IPK-TFI-AIF-E_1000987/P1054743" xmlDataType="integer"/>
    </xmlCellPr>
  </singleXmlCell>
  <singleXmlCell id="626" xr6:uid="{F89DBC74-34BC-4627-8242-BDD1FC483BB6}" r="K28" connectionId="1">
    <xmlCellPr id="1" xr6:uid="{E0658218-02BF-440A-8450-6C01D68A694E}" uniqueName="P1054744">
      <xmlPr mapId="1" xpath="/TFI-IZD-AIF/IPK-TFI-AIF-E_1000987/P1054744" xmlDataType="integer"/>
    </xmlCellPr>
  </singleXmlCell>
  <singleXmlCell id="627" xr6:uid="{FC570E38-1A09-487F-A40B-113DFA517312}" r="K29" connectionId="1">
    <xmlCellPr id="1" xr6:uid="{953D3394-28F4-4E89-BCE1-1DD06E43586F}" uniqueName="P1054745">
      <xmlPr mapId="1" xpath="/TFI-IZD-AIF/IPK-TFI-AIF-E_1000987/P1054745" xmlDataType="integer"/>
    </xmlCellPr>
  </singleXmlCell>
  <singleXmlCell id="628" xr6:uid="{FD77DF21-27E8-413C-9190-0028568E195B}" r="K30" connectionId="1">
    <xmlCellPr id="1" xr6:uid="{0FD0064E-D09A-47AB-B1C8-BB1A794187C2}" uniqueName="P1054746">
      <xmlPr mapId="1" xpath="/TFI-IZD-AIF/IPK-TFI-AIF-E_1000987/P1054746" xmlDataType="integer"/>
    </xmlCellPr>
  </singleXmlCell>
  <singleXmlCell id="629" xr6:uid="{8ED2170E-218D-4083-8C7B-3633A1D5766D}" r="K31" connectionId="1">
    <xmlCellPr id="1" xr6:uid="{C638B572-71D5-43B9-8682-9AEC496CDEE6}" uniqueName="P1054747">
      <xmlPr mapId="1" xpath="/TFI-IZD-AIF/IPK-TFI-AIF-E_1000987/P1054747" xmlDataType="integer"/>
    </xmlCellPr>
  </singleXmlCell>
  <singleXmlCell id="630" xr6:uid="{D28CF8FC-0B4F-4659-9612-080E5C2E8BB2}" r="K32" connectionId="1">
    <xmlCellPr id="1" xr6:uid="{F8755F16-3257-4191-A0D1-88DD99FA8949}" uniqueName="P1054748">
      <xmlPr mapId="1" xpath="/TFI-IZD-AIF/IPK-TFI-AIF-E_1000987/P1054748" xmlDataType="integer"/>
    </xmlCellPr>
  </singleXmlCell>
  <singleXmlCell id="631" xr6:uid="{BCB4C27B-9F3B-4AF1-8A8C-C2335ADF294A}" r="K33" connectionId="1">
    <xmlCellPr id="1" xr6:uid="{F33782BB-3BC1-492C-9640-9E129B6B2A56}" uniqueName="P1054749">
      <xmlPr mapId="1" xpath="/TFI-IZD-AIF/IPK-TFI-AIF-E_1000987/P1054749" xmlDataType="integer"/>
    </xmlCellPr>
  </singleXmlCell>
  <singleXmlCell id="632" xr6:uid="{2C3EBAF2-A7C0-421B-A610-C064BC87E51C}" r="K34" connectionId="1">
    <xmlCellPr id="1" xr6:uid="{865667F3-4FA9-4D6A-BE1A-075C0F316082}" uniqueName="P1054750">
      <xmlPr mapId="1" xpath="/TFI-IZD-AIF/IPK-TFI-AIF-E_1000987/P1054750" xmlDataType="integer"/>
    </xmlCellPr>
  </singleXmlCell>
  <singleXmlCell id="633" xr6:uid="{72FE41A5-5620-4256-8BA5-15C7C5DAC37C}" r="K35" connectionId="1">
    <xmlCellPr id="1" xr6:uid="{9818A584-54EA-49C7-B3AD-F5E2B7B0C6B3}" uniqueName="P1054751">
      <xmlPr mapId="1" xpath="/TFI-IZD-AIF/IPK-TFI-AIF-E_1000987/P1054751" xmlDataType="integer"/>
    </xmlCellPr>
  </singleXmlCell>
  <singleXmlCell id="634" xr6:uid="{EA685CA4-B76D-4B2E-AA95-7EDB897E429B}" r="K36" connectionId="1">
    <xmlCellPr id="1" xr6:uid="{8C75DA12-BFA0-4A1F-A710-6822E326AA1F}" uniqueName="P1054752">
      <xmlPr mapId="1" xpath="/TFI-IZD-AIF/IPK-TFI-AIF-E_1000987/P1054752" xmlDataType="integer"/>
    </xmlCellPr>
  </singleXmlCell>
  <singleXmlCell id="635" xr6:uid="{2AD0B4A6-46EA-4CB3-A4BB-AF34AD4D078D}" r="K37" connectionId="1">
    <xmlCellPr id="1" xr6:uid="{7CB812D8-32FD-4097-B816-C97A4FA4DA12}" uniqueName="P1054753">
      <xmlPr mapId="1" xpath="/TFI-IZD-AIF/IPK-TFI-AIF-E_1000987/P1054753" xmlDataType="integer"/>
    </xmlCellPr>
  </singleXmlCell>
  <singleXmlCell id="636" xr6:uid="{E5A4100C-5AA6-40D0-B6B1-CD939F1492D3}" r="K38" connectionId="1">
    <xmlCellPr id="1" xr6:uid="{0B5AA0BA-DCBE-4D5A-BE81-73015466251D}" uniqueName="P1054754">
      <xmlPr mapId="1" xpath="/TFI-IZD-AIF/IPK-TFI-AIF-E_1000987/P1054754" xmlDataType="integer"/>
    </xmlCellPr>
  </singleXmlCell>
  <singleXmlCell id="637" xr6:uid="{E19805E1-5037-4F39-9DD9-05F2FB251AE4}" r="K39" connectionId="1">
    <xmlCellPr id="1" xr6:uid="{1AE6C784-D230-418E-8398-5E88111E4CA7}" uniqueName="P1054755">
      <xmlPr mapId="1" xpath="/TFI-IZD-AIF/IPK-TFI-AIF-E_1000987/P1054755" xmlDataType="integer"/>
    </xmlCellPr>
  </singleXmlCell>
  <singleXmlCell id="638" xr6:uid="{88125B65-4823-494F-B7D8-042EC95DB60A}" r="K40" connectionId="1">
    <xmlCellPr id="1" xr6:uid="{A6A92E1F-0D7C-4858-8398-E12A2B722D32}" uniqueName="P1054756">
      <xmlPr mapId="1" xpath="/TFI-IZD-AIF/IPK-TFI-AIF-E_1000987/P1054756" xmlDataType="integer"/>
    </xmlCellPr>
  </singleXmlCell>
  <singleXmlCell id="639" xr6:uid="{A98FD24D-59C5-45E1-8AC2-DB9AE4594C79}" r="K41" connectionId="1">
    <xmlCellPr id="1" xr6:uid="{34CCADB2-56BC-491E-9579-22C8FE14F648}" uniqueName="P1054757">
      <xmlPr mapId="1" xpath="/TFI-IZD-AIF/IPK-TFI-AIF-E_1000987/P1054757" xmlDataType="integer"/>
    </xmlCellPr>
  </singleXmlCell>
  <singleXmlCell id="640" xr6:uid="{F74882C2-E7FB-4250-8771-1C1DAD42D7E6}" r="K42" connectionId="1">
    <xmlCellPr id="1" xr6:uid="{B942B57E-A7C7-43C3-89D7-BC3CD82AC23C}" uniqueName="P1054758">
      <xmlPr mapId="1" xpath="/TFI-IZD-AIF/IPK-TFI-AIF-E_1000987/P1054758" xmlDataType="integer"/>
    </xmlCellPr>
  </singleXmlCell>
  <singleXmlCell id="641" xr6:uid="{87B0439A-2784-4E74-9D2B-FB1BCAB8F4B9}" r="L6" connectionId="1">
    <xmlCellPr id="1" xr6:uid="{370BFB30-C9AE-4A93-86A1-66AE72494C57}" uniqueName="P1054759">
      <xmlPr mapId="1" xpath="/TFI-IZD-AIF/IPK-TFI-AIF-E_1000987/P1054759" xmlDataType="integer"/>
    </xmlCellPr>
  </singleXmlCell>
  <singleXmlCell id="642" xr6:uid="{9187D4D4-98D2-4FD9-B914-61E8DAEE0E4A}" r="L7" connectionId="1">
    <xmlCellPr id="1" xr6:uid="{D187706A-1B0F-4D03-99DB-1A0EADE149C6}" uniqueName="P1054760">
      <xmlPr mapId="1" xpath="/TFI-IZD-AIF/IPK-TFI-AIF-E_1000987/P1054760" xmlDataType="integer"/>
    </xmlCellPr>
  </singleXmlCell>
  <singleXmlCell id="643" xr6:uid="{3A02C2E2-02E2-4A3A-8C23-968C3640F31D}" r="L8" connectionId="1">
    <xmlCellPr id="1" xr6:uid="{4C460BD3-5588-4201-8489-24CC5EB73C4E}" uniqueName="P1054761">
      <xmlPr mapId="1" xpath="/TFI-IZD-AIF/IPK-TFI-AIF-E_1000987/P1054761" xmlDataType="integer"/>
    </xmlCellPr>
  </singleXmlCell>
  <singleXmlCell id="644" xr6:uid="{E5D42B56-3DC5-4773-AA3D-1070BA4582C0}" r="L9" connectionId="1">
    <xmlCellPr id="1" xr6:uid="{A9C7DC48-D943-4B16-8B42-2854CB5DD7CF}" uniqueName="P1054762">
      <xmlPr mapId="1" xpath="/TFI-IZD-AIF/IPK-TFI-AIF-E_1000987/P1054762" xmlDataType="integer"/>
    </xmlCellPr>
  </singleXmlCell>
  <singleXmlCell id="645" xr6:uid="{4A025A5B-C72C-4223-8581-2A10AC8A5470}" r="L10" connectionId="1">
    <xmlCellPr id="1" xr6:uid="{C5E340B1-B769-418A-A61B-28D375F0175C}" uniqueName="P1054763">
      <xmlPr mapId="1" xpath="/TFI-IZD-AIF/IPK-TFI-AIF-E_1000987/P1054763" xmlDataType="integer"/>
    </xmlCellPr>
  </singleXmlCell>
  <singleXmlCell id="646" xr6:uid="{AE266B6F-3100-423E-9021-AB42A164EFFF}" r="L11" connectionId="1">
    <xmlCellPr id="1" xr6:uid="{34187D2D-C942-4B70-B557-27222FB217A0}" uniqueName="P1054764">
      <xmlPr mapId="1" xpath="/TFI-IZD-AIF/IPK-TFI-AIF-E_1000987/P1054764" xmlDataType="integer"/>
    </xmlCellPr>
  </singleXmlCell>
  <singleXmlCell id="647" xr6:uid="{A0E43AE9-8040-48E2-A9AF-B70423ED5543}" r="L12" connectionId="1">
    <xmlCellPr id="1" xr6:uid="{E14C8E7B-3872-45C2-941F-B3864ED1FA36}" uniqueName="P1054765">
      <xmlPr mapId="1" xpath="/TFI-IZD-AIF/IPK-TFI-AIF-E_1000987/P1054765" xmlDataType="integer"/>
    </xmlCellPr>
  </singleXmlCell>
  <singleXmlCell id="648" xr6:uid="{0A85ACEE-67D2-431F-95CA-50451EB054AD}" r="L13" connectionId="1">
    <xmlCellPr id="1" xr6:uid="{EAC2FC92-FD28-4D54-B6F5-6A8CFF4278AC}" uniqueName="P1054766">
      <xmlPr mapId="1" xpath="/TFI-IZD-AIF/IPK-TFI-AIF-E_1000987/P1054766" xmlDataType="integer"/>
    </xmlCellPr>
  </singleXmlCell>
  <singleXmlCell id="649" xr6:uid="{D69206E5-DE7D-4003-8D65-DBFC18F57B1D}" r="L14" connectionId="1">
    <xmlCellPr id="1" xr6:uid="{369EC345-6380-4C2A-AFB1-D7427AA408A0}" uniqueName="P1054767">
      <xmlPr mapId="1" xpath="/TFI-IZD-AIF/IPK-TFI-AIF-E_1000987/P1054767" xmlDataType="integer"/>
    </xmlCellPr>
  </singleXmlCell>
  <singleXmlCell id="650" xr6:uid="{420A6D70-92C9-42F0-9F9D-DA74CA5606D9}" r="L15" connectionId="1">
    <xmlCellPr id="1" xr6:uid="{D30DE104-7F58-495C-AE22-016CAA48E2AB}" uniqueName="P1054768">
      <xmlPr mapId="1" xpath="/TFI-IZD-AIF/IPK-TFI-AIF-E_1000987/P1054768" xmlDataType="integer"/>
    </xmlCellPr>
  </singleXmlCell>
  <singleXmlCell id="651" xr6:uid="{A96F24A3-9704-4B69-89C7-5203005C996C}" r="L16" connectionId="1">
    <xmlCellPr id="1" xr6:uid="{52F2445E-441B-4071-989A-9F672E93F96C}" uniqueName="P1054769">
      <xmlPr mapId="1" xpath="/TFI-IZD-AIF/IPK-TFI-AIF-E_1000987/P1054769" xmlDataType="integer"/>
    </xmlCellPr>
  </singleXmlCell>
  <singleXmlCell id="652" xr6:uid="{9C502616-798C-4E65-B9FE-8393762B408D}" r="L17" connectionId="1">
    <xmlCellPr id="1" xr6:uid="{895F791C-226A-49FC-8CE8-1904E56D660F}" uniqueName="P1054770">
      <xmlPr mapId="1" xpath="/TFI-IZD-AIF/IPK-TFI-AIF-E_1000987/P1054770" xmlDataType="integer"/>
    </xmlCellPr>
  </singleXmlCell>
  <singleXmlCell id="653" xr6:uid="{51B82C85-9292-42CD-A57F-4EB2C47B11EF}" r="L18" connectionId="1">
    <xmlCellPr id="1" xr6:uid="{BDE78ACB-17EF-4C14-B276-DB95B1F1537A}" uniqueName="P1054771">
      <xmlPr mapId="1" xpath="/TFI-IZD-AIF/IPK-TFI-AIF-E_1000987/P1054771" xmlDataType="integer"/>
    </xmlCellPr>
  </singleXmlCell>
  <singleXmlCell id="654" xr6:uid="{7F8D7E00-A1A8-41E8-A45B-366F23F28CAC}" r="L19" connectionId="1">
    <xmlCellPr id="1" xr6:uid="{C7512376-5E49-46B6-9178-6B15589E95B1}" uniqueName="P1054772">
      <xmlPr mapId="1" xpath="/TFI-IZD-AIF/IPK-TFI-AIF-E_1000987/P1054772" xmlDataType="integer"/>
    </xmlCellPr>
  </singleXmlCell>
  <singleXmlCell id="655" xr6:uid="{BE832C9D-94D8-4489-939E-58C3A412ED03}" r="L20" connectionId="1">
    <xmlCellPr id="1" xr6:uid="{3997F324-1145-471D-8E9F-D65B16AB7885}" uniqueName="P1054773">
      <xmlPr mapId="1" xpath="/TFI-IZD-AIF/IPK-TFI-AIF-E_1000987/P1054773" xmlDataType="integer"/>
    </xmlCellPr>
  </singleXmlCell>
  <singleXmlCell id="656" xr6:uid="{3CE0F8FE-C913-4FAF-850C-29C30B0203D4}" r="L21" connectionId="1">
    <xmlCellPr id="1" xr6:uid="{7F306961-587E-461C-B35A-2E4AB074F4BB}" uniqueName="P1054774">
      <xmlPr mapId="1" xpath="/TFI-IZD-AIF/IPK-TFI-AIF-E_1000987/P1054774" xmlDataType="integer"/>
    </xmlCellPr>
  </singleXmlCell>
  <singleXmlCell id="657" xr6:uid="{5C60E7F5-45BF-4FFC-98D6-8EA6C8D796A2}" r="L22" connectionId="1">
    <xmlCellPr id="1" xr6:uid="{E6A25324-3002-4BA0-8B9E-E79E7E7FE0D1}" uniqueName="P1054775">
      <xmlPr mapId="1" xpath="/TFI-IZD-AIF/IPK-TFI-AIF-E_1000987/P1054775" xmlDataType="integer"/>
    </xmlCellPr>
  </singleXmlCell>
  <singleXmlCell id="658" xr6:uid="{099F6147-07F5-465D-BC81-0509FB6B4AE3}" r="L23" connectionId="1">
    <xmlCellPr id="1" xr6:uid="{C916AE1E-87D6-40F9-96DE-A9BAE49602AC}" uniqueName="P1054776">
      <xmlPr mapId="1" xpath="/TFI-IZD-AIF/IPK-TFI-AIF-E_1000987/P1054776" xmlDataType="integer"/>
    </xmlCellPr>
  </singleXmlCell>
  <singleXmlCell id="659" xr6:uid="{5FDC10E1-779E-4FC9-BA6A-6CF026F3C4C2}" r="L25" connectionId="1">
    <xmlCellPr id="1" xr6:uid="{D5D5E8D7-6EEF-45F8-BF79-A03A160A748B}" uniqueName="P1054777">
      <xmlPr mapId="1" xpath="/TFI-IZD-AIF/IPK-TFI-AIF-E_1000987/P1054777" xmlDataType="integer"/>
    </xmlCellPr>
  </singleXmlCell>
  <singleXmlCell id="660" xr6:uid="{B66ED069-0690-4F18-98F1-2387DC71FFEB}" r="L26" connectionId="1">
    <xmlCellPr id="1" xr6:uid="{1DAAD48B-58CE-4116-B557-00ACBA8EC6E3}" uniqueName="P1054778">
      <xmlPr mapId="1" xpath="/TFI-IZD-AIF/IPK-TFI-AIF-E_1000987/P1054778" xmlDataType="integer"/>
    </xmlCellPr>
  </singleXmlCell>
  <singleXmlCell id="661" xr6:uid="{C45A72E3-9963-4B93-A55A-BA27DA10F0B6}" r="L27" connectionId="1">
    <xmlCellPr id="1" xr6:uid="{A2C5E2FC-7569-4ED9-8782-757CD955CF04}" uniqueName="P1054779">
      <xmlPr mapId="1" xpath="/TFI-IZD-AIF/IPK-TFI-AIF-E_1000987/P1054779" xmlDataType="integer"/>
    </xmlCellPr>
  </singleXmlCell>
  <singleXmlCell id="662" xr6:uid="{47A7E9C4-AE2B-474D-8DFE-0EA04807B6BA}" r="L28" connectionId="1">
    <xmlCellPr id="1" xr6:uid="{494503B6-A62F-4B8F-9917-3B36D3FCF1E1}" uniqueName="P1054780">
      <xmlPr mapId="1" xpath="/TFI-IZD-AIF/IPK-TFI-AIF-E_1000987/P1054780" xmlDataType="integer"/>
    </xmlCellPr>
  </singleXmlCell>
  <singleXmlCell id="663" xr6:uid="{424F31B9-EB7C-4C95-8CE7-7C7FC80060AB}" r="L29" connectionId="1">
    <xmlCellPr id="1" xr6:uid="{F1D7116F-E2CF-496A-8C61-87749714DEEF}" uniqueName="P1054781">
      <xmlPr mapId="1" xpath="/TFI-IZD-AIF/IPK-TFI-AIF-E_1000987/P1054781" xmlDataType="integer"/>
    </xmlCellPr>
  </singleXmlCell>
  <singleXmlCell id="664" xr6:uid="{FC790165-AEDA-41CF-BE5A-47D104FC21C0}" r="L30" connectionId="1">
    <xmlCellPr id="1" xr6:uid="{771149B4-0A79-441E-966C-0B22DA1AF0C1}" uniqueName="P1054782">
      <xmlPr mapId="1" xpath="/TFI-IZD-AIF/IPK-TFI-AIF-E_1000987/P1054782" xmlDataType="integer"/>
    </xmlCellPr>
  </singleXmlCell>
  <singleXmlCell id="665" xr6:uid="{1C7EE4C8-D8AD-465F-A287-FBDC9B2FBABF}" r="L31" connectionId="1">
    <xmlCellPr id="1" xr6:uid="{98BEB2CF-497F-46D5-9C5A-F2DF19392838}" uniqueName="P1054783">
      <xmlPr mapId="1" xpath="/TFI-IZD-AIF/IPK-TFI-AIF-E_1000987/P1054783" xmlDataType="integer"/>
    </xmlCellPr>
  </singleXmlCell>
  <singleXmlCell id="666" xr6:uid="{D75C6095-E55F-4D90-BB6A-8C198AF2AE97}" r="L32" connectionId="1">
    <xmlCellPr id="1" xr6:uid="{EF337F31-D89D-4E55-9E02-F714104B3192}" uniqueName="P1054784">
      <xmlPr mapId="1" xpath="/TFI-IZD-AIF/IPK-TFI-AIF-E_1000987/P1054784" xmlDataType="integer"/>
    </xmlCellPr>
  </singleXmlCell>
  <singleXmlCell id="667" xr6:uid="{4E1E55E9-725B-4267-B87E-2C302AA3BAA5}" r="L33" connectionId="1">
    <xmlCellPr id="1" xr6:uid="{1AC2FB1F-F519-47E5-B2BB-682AC4E3A5C9}" uniqueName="P1054785">
      <xmlPr mapId="1" xpath="/TFI-IZD-AIF/IPK-TFI-AIF-E_1000987/P1054785" xmlDataType="integer"/>
    </xmlCellPr>
  </singleXmlCell>
  <singleXmlCell id="668" xr6:uid="{03873F2B-B850-4CE2-AC67-821E24156AA8}" r="L34" connectionId="1">
    <xmlCellPr id="1" xr6:uid="{78DAB127-E4F2-4661-B29D-5D0E3B1138C8}" uniqueName="P1054786">
      <xmlPr mapId="1" xpath="/TFI-IZD-AIF/IPK-TFI-AIF-E_1000987/P1054786" xmlDataType="integer"/>
    </xmlCellPr>
  </singleXmlCell>
  <singleXmlCell id="669" xr6:uid="{99EB34AC-7BF9-4A74-A587-E1C3285113D4}" r="L35" connectionId="1">
    <xmlCellPr id="1" xr6:uid="{92DFAD95-AAB6-4395-8EC7-70287EECB057}" uniqueName="P1054787">
      <xmlPr mapId="1" xpath="/TFI-IZD-AIF/IPK-TFI-AIF-E_1000987/P1054787" xmlDataType="integer"/>
    </xmlCellPr>
  </singleXmlCell>
  <singleXmlCell id="670" xr6:uid="{1257C8F0-DA46-4115-AEA7-84FC74ECB0F5}" r="L36" connectionId="1">
    <xmlCellPr id="1" xr6:uid="{E0ECEBBD-E185-4802-AF50-60D374D633BC}" uniqueName="P1054788">
      <xmlPr mapId="1" xpath="/TFI-IZD-AIF/IPK-TFI-AIF-E_1000987/P1054788" xmlDataType="integer"/>
    </xmlCellPr>
  </singleXmlCell>
  <singleXmlCell id="671" xr6:uid="{0384147E-459C-4DDA-9176-DA2D27B5ABB7}" r="L37" connectionId="1">
    <xmlCellPr id="1" xr6:uid="{2DA805F9-5948-4226-9171-DCE77EAB1997}" uniqueName="P1054789">
      <xmlPr mapId="1" xpath="/TFI-IZD-AIF/IPK-TFI-AIF-E_1000987/P1054789" xmlDataType="integer"/>
    </xmlCellPr>
  </singleXmlCell>
  <singleXmlCell id="672" xr6:uid="{C44B9D49-5ABB-4130-B997-F1A86AF75532}" r="L38" connectionId="1">
    <xmlCellPr id="1" xr6:uid="{802036BD-D0C9-47ED-A945-852C657FDDE6}" uniqueName="P1054790">
      <xmlPr mapId="1" xpath="/TFI-IZD-AIF/IPK-TFI-AIF-E_1000987/P1054790" xmlDataType="integer"/>
    </xmlCellPr>
  </singleXmlCell>
  <singleXmlCell id="673" xr6:uid="{FD5E6C08-E191-4172-8A36-97AE7AFF7322}" r="L39" connectionId="1">
    <xmlCellPr id="1" xr6:uid="{DE02B762-7CF2-4786-9E35-53F1F248D96C}" uniqueName="P1054791">
      <xmlPr mapId="1" xpath="/TFI-IZD-AIF/IPK-TFI-AIF-E_1000987/P1054791" xmlDataType="integer"/>
    </xmlCellPr>
  </singleXmlCell>
  <singleXmlCell id="674" xr6:uid="{A6272723-02BE-4F9B-84CF-39E94A67F60B}" r="L40" connectionId="1">
    <xmlCellPr id="1" xr6:uid="{4900C897-9537-46FC-A735-8C139E31B6C5}" uniqueName="P1054792">
      <xmlPr mapId="1" xpath="/TFI-IZD-AIF/IPK-TFI-AIF-E_1000987/P1054792" xmlDataType="integer"/>
    </xmlCellPr>
  </singleXmlCell>
  <singleXmlCell id="675" xr6:uid="{5AB6C1C7-48CA-4F18-99DC-31F6AB3FF05F}" r="L41" connectionId="1">
    <xmlCellPr id="1" xr6:uid="{C396098F-B661-40F0-8BD8-0310D83EF7EE}" uniqueName="P1054793">
      <xmlPr mapId="1" xpath="/TFI-IZD-AIF/IPK-TFI-AIF-E_1000987/P1054793" xmlDataType="integer"/>
    </xmlCellPr>
  </singleXmlCell>
  <singleXmlCell id="676" xr6:uid="{D7A9E7B8-0B5F-45ED-B921-05DBEC413FE0}" r="L42" connectionId="1">
    <xmlCellPr id="1" xr6:uid="{5EBE260B-205B-4712-8AFF-41E892608E9E}" uniqueName="P1054794">
      <xmlPr mapId="1" xpath="/TFI-IZD-AIF/IPK-TFI-AIF-E_1000987/P1054794" xmlDataType="integer"/>
    </xmlCellPr>
  </singleXmlCell>
  <singleXmlCell id="677" xr6:uid="{24E6CFA5-A562-46C1-941D-6FF0E1CC2A88}" r="M6" connectionId="1">
    <xmlCellPr id="1" xr6:uid="{4A67EC85-3F0E-4B0F-842E-C35F8DDA62C6}" uniqueName="P1054795">
      <xmlPr mapId="1" xpath="/TFI-IZD-AIF/IPK-TFI-AIF-E_1000987/P1054795" xmlDataType="integer"/>
    </xmlCellPr>
  </singleXmlCell>
  <singleXmlCell id="678" xr6:uid="{2E93CD7D-C784-45D4-893F-A0847E3FFF0F}" r="M7" connectionId="1">
    <xmlCellPr id="1" xr6:uid="{5BF59F94-E679-4CBC-9D89-50C207F196D1}" uniqueName="P1054796">
      <xmlPr mapId="1" xpath="/TFI-IZD-AIF/IPK-TFI-AIF-E_1000987/P1054796" xmlDataType="integer"/>
    </xmlCellPr>
  </singleXmlCell>
  <singleXmlCell id="679" xr6:uid="{3AD827EF-3821-423A-8C9C-23B5F96B8AB9}" r="M8" connectionId="1">
    <xmlCellPr id="1" xr6:uid="{D41D75A1-77CE-4CAF-B59C-6EBB142F0393}" uniqueName="P1054797">
      <xmlPr mapId="1" xpath="/TFI-IZD-AIF/IPK-TFI-AIF-E_1000987/P1054797" xmlDataType="integer"/>
    </xmlCellPr>
  </singleXmlCell>
  <singleXmlCell id="680" xr6:uid="{686DFBA7-DE36-4664-A27E-BED8FBEF3107}" r="M9" connectionId="1">
    <xmlCellPr id="1" xr6:uid="{421A6B4A-0EEF-4853-A199-697D0EDDBB95}" uniqueName="P1054798">
      <xmlPr mapId="1" xpath="/TFI-IZD-AIF/IPK-TFI-AIF-E_1000987/P1054798" xmlDataType="integer"/>
    </xmlCellPr>
  </singleXmlCell>
  <singleXmlCell id="681" xr6:uid="{3AA693E4-8FC5-40C9-9C3F-655D18148F5B}" r="M10" connectionId="1">
    <xmlCellPr id="1" xr6:uid="{9DB71C7F-70C2-4745-93CA-1BE1FC249EDB}" uniqueName="P1054799">
      <xmlPr mapId="1" xpath="/TFI-IZD-AIF/IPK-TFI-AIF-E_1000987/P1054799" xmlDataType="integer"/>
    </xmlCellPr>
  </singleXmlCell>
  <singleXmlCell id="682" xr6:uid="{68FF83BD-FE2C-4916-8849-31E5A6D013FF}" r="M11" connectionId="1">
    <xmlCellPr id="1" xr6:uid="{7AC1A9FE-7E8E-40FA-8340-8520508320F1}" uniqueName="P1054800">
      <xmlPr mapId="1" xpath="/TFI-IZD-AIF/IPK-TFI-AIF-E_1000987/P1054800" xmlDataType="integer"/>
    </xmlCellPr>
  </singleXmlCell>
  <singleXmlCell id="683" xr6:uid="{90B38BAD-FC07-4D77-AAB1-5DD4F6F91155}" r="M12" connectionId="1">
    <xmlCellPr id="1" xr6:uid="{EF034E47-470B-4433-BB43-8196059890A3}" uniqueName="P1054801">
      <xmlPr mapId="1" xpath="/TFI-IZD-AIF/IPK-TFI-AIF-E_1000987/P1054801" xmlDataType="integer"/>
    </xmlCellPr>
  </singleXmlCell>
  <singleXmlCell id="684" xr6:uid="{B63F83C2-8348-4577-9647-42049F22377E}" r="M13" connectionId="1">
    <xmlCellPr id="1" xr6:uid="{F57DAA96-DCAE-4DD9-8292-AA11C5FBF3C0}" uniqueName="P1054802">
      <xmlPr mapId="1" xpath="/TFI-IZD-AIF/IPK-TFI-AIF-E_1000987/P1054802" xmlDataType="integer"/>
    </xmlCellPr>
  </singleXmlCell>
  <singleXmlCell id="685" xr6:uid="{2AF3AF39-6E28-43C1-BE8E-2F25FCE8EB05}" r="M14" connectionId="1">
    <xmlCellPr id="1" xr6:uid="{B084B0FC-E9F1-4433-868F-B23E941593BF}" uniqueName="P1054803">
      <xmlPr mapId="1" xpath="/TFI-IZD-AIF/IPK-TFI-AIF-E_1000987/P1054803" xmlDataType="integer"/>
    </xmlCellPr>
  </singleXmlCell>
  <singleXmlCell id="686" xr6:uid="{4FF25FA8-9668-4416-A850-58596954E933}" r="M15" connectionId="1">
    <xmlCellPr id="1" xr6:uid="{498051DB-B84C-4257-8994-3EEB78B5706D}" uniqueName="P1054804">
      <xmlPr mapId="1" xpath="/TFI-IZD-AIF/IPK-TFI-AIF-E_1000987/P1054804" xmlDataType="integer"/>
    </xmlCellPr>
  </singleXmlCell>
  <singleXmlCell id="687" xr6:uid="{54E5D93E-F567-4E93-BF85-2FB6DDDADB7A}" r="M16" connectionId="1">
    <xmlCellPr id="1" xr6:uid="{3D3ABA47-7A22-4D8E-ADC2-A1E719D49750}" uniqueName="P1054805">
      <xmlPr mapId="1" xpath="/TFI-IZD-AIF/IPK-TFI-AIF-E_1000987/P1054805" xmlDataType="integer"/>
    </xmlCellPr>
  </singleXmlCell>
  <singleXmlCell id="688" xr6:uid="{F232B12D-E571-4249-97B6-9060D7CB346C}" r="M17" connectionId="1">
    <xmlCellPr id="1" xr6:uid="{356446CE-BDCC-483E-94E6-461419A0BC1F}" uniqueName="P1054806">
      <xmlPr mapId="1" xpath="/TFI-IZD-AIF/IPK-TFI-AIF-E_1000987/P1054806" xmlDataType="integer"/>
    </xmlCellPr>
  </singleXmlCell>
  <singleXmlCell id="689" xr6:uid="{06006753-1CDD-40DA-AA77-4B69CDA3A336}" r="M18" connectionId="1">
    <xmlCellPr id="1" xr6:uid="{235C9F83-CAAD-41CB-8373-0076247BEE73}" uniqueName="P1054807">
      <xmlPr mapId="1" xpath="/TFI-IZD-AIF/IPK-TFI-AIF-E_1000987/P1054807" xmlDataType="integer"/>
    </xmlCellPr>
  </singleXmlCell>
  <singleXmlCell id="690" xr6:uid="{CD18F15D-DC46-41A4-AFE6-2C69F3C5ABDA}" r="M19" connectionId="1">
    <xmlCellPr id="1" xr6:uid="{5073BD3C-F7BD-4CF3-9871-E8E038EF8BB7}" uniqueName="P1054808">
      <xmlPr mapId="1" xpath="/TFI-IZD-AIF/IPK-TFI-AIF-E_1000987/P1054808" xmlDataType="integer"/>
    </xmlCellPr>
  </singleXmlCell>
  <singleXmlCell id="691" xr6:uid="{E28C25F4-52A8-4E54-BDAB-487B0F103475}" r="M20" connectionId="1">
    <xmlCellPr id="1" xr6:uid="{F86D8087-712F-4308-9812-8676AB8D0E43}" uniqueName="P1054809">
      <xmlPr mapId="1" xpath="/TFI-IZD-AIF/IPK-TFI-AIF-E_1000987/P1054809" xmlDataType="integer"/>
    </xmlCellPr>
  </singleXmlCell>
  <singleXmlCell id="692" xr6:uid="{D9785AF5-4DA9-4E12-86E9-4571959D8CCF}" r="M21" connectionId="1">
    <xmlCellPr id="1" xr6:uid="{72CED101-4243-4CFD-845D-DC9CE0A98EDA}" uniqueName="P1054810">
      <xmlPr mapId="1" xpath="/TFI-IZD-AIF/IPK-TFI-AIF-E_1000987/P1054810" xmlDataType="integer"/>
    </xmlCellPr>
  </singleXmlCell>
  <singleXmlCell id="693" xr6:uid="{03BDD1AE-39C7-49C5-A340-677F585B4B71}" r="M22" connectionId="1">
    <xmlCellPr id="1" xr6:uid="{72DAE2FE-45A6-4922-8E19-A107D52E3D80}" uniqueName="P1054811">
      <xmlPr mapId="1" xpath="/TFI-IZD-AIF/IPK-TFI-AIF-E_1000987/P1054811" xmlDataType="integer"/>
    </xmlCellPr>
  </singleXmlCell>
  <singleXmlCell id="694" xr6:uid="{401C1C20-6E31-40B9-9735-DCFE176AE099}" r="M23" connectionId="1">
    <xmlCellPr id="1" xr6:uid="{62C3BE29-FF2E-4500-8151-C2BFE860C0A5}" uniqueName="P1054812">
      <xmlPr mapId="1" xpath="/TFI-IZD-AIF/IPK-TFI-AIF-E_1000987/P1054812" xmlDataType="integer"/>
    </xmlCellPr>
  </singleXmlCell>
  <singleXmlCell id="697" xr6:uid="{994D6481-4288-4292-9B8F-F7CACF7C4258}" r="M25" connectionId="1">
    <xmlCellPr id="1" xr6:uid="{03B06E20-8C98-44D8-B31B-1A0723F763EB}" uniqueName="P1054813">
      <xmlPr mapId="1" xpath="/TFI-IZD-AIF/IPK-TFI-AIF-E_1000987/P1054813" xmlDataType="integer"/>
    </xmlCellPr>
  </singleXmlCell>
  <singleXmlCell id="698" xr6:uid="{BDCD6462-5BEA-4B8D-97BF-31FCEEE446A3}" r="M26" connectionId="1">
    <xmlCellPr id="1" xr6:uid="{D0B5E9CF-990C-4D17-B9E2-D0719681EC04}" uniqueName="P1054814">
      <xmlPr mapId="1" xpath="/TFI-IZD-AIF/IPK-TFI-AIF-E_1000987/P1054814" xmlDataType="integer"/>
    </xmlCellPr>
  </singleXmlCell>
  <singleXmlCell id="699" xr6:uid="{F003B64D-693A-4122-BF76-6514883DFF8A}" r="M27" connectionId="1">
    <xmlCellPr id="1" xr6:uid="{075443AC-F160-4F5E-8637-02FFA746F31B}" uniqueName="P1054815">
      <xmlPr mapId="1" xpath="/TFI-IZD-AIF/IPK-TFI-AIF-E_1000987/P1054815" xmlDataType="integer"/>
    </xmlCellPr>
  </singleXmlCell>
  <singleXmlCell id="700" xr6:uid="{C14D4DF7-68A8-4DC1-8049-460B918DE4EA}" r="M28" connectionId="1">
    <xmlCellPr id="1" xr6:uid="{6A4F0C4A-E6C4-4B2D-9693-6010CD9DA046}" uniqueName="P1054816">
      <xmlPr mapId="1" xpath="/TFI-IZD-AIF/IPK-TFI-AIF-E_1000987/P1054816" xmlDataType="integer"/>
    </xmlCellPr>
  </singleXmlCell>
  <singleXmlCell id="701" xr6:uid="{624A47BF-A7B9-4631-B0B1-D33AEF054BBD}" r="M29" connectionId="1">
    <xmlCellPr id="1" xr6:uid="{3EEC69C4-328D-4B22-84EC-700203CAD56F}" uniqueName="P1054817">
      <xmlPr mapId="1" xpath="/TFI-IZD-AIF/IPK-TFI-AIF-E_1000987/P1054817" xmlDataType="integer"/>
    </xmlCellPr>
  </singleXmlCell>
  <singleXmlCell id="702" xr6:uid="{8B97A820-98F6-408E-9188-7C1D28D9B5A7}" r="M30" connectionId="1">
    <xmlCellPr id="1" xr6:uid="{32471F8A-609B-4029-8609-EC6E31D107BC}" uniqueName="P1054818">
      <xmlPr mapId="1" xpath="/TFI-IZD-AIF/IPK-TFI-AIF-E_1000987/P1054818" xmlDataType="integer"/>
    </xmlCellPr>
  </singleXmlCell>
  <singleXmlCell id="703" xr6:uid="{0BEBE9C1-CA63-4FBA-BF10-47B9D8EED40C}" r="M31" connectionId="1">
    <xmlCellPr id="1" xr6:uid="{4B68867C-0B73-467F-9F88-847097D61F9B}" uniqueName="P1054819">
      <xmlPr mapId="1" xpath="/TFI-IZD-AIF/IPK-TFI-AIF-E_1000987/P1054819" xmlDataType="integer"/>
    </xmlCellPr>
  </singleXmlCell>
  <singleXmlCell id="704" xr6:uid="{62DC1EA5-A679-4270-B5AC-722F4D4031E2}" r="M32" connectionId="1">
    <xmlCellPr id="1" xr6:uid="{2663222B-3488-4406-935F-61207B0FD094}" uniqueName="P1054820">
      <xmlPr mapId="1" xpath="/TFI-IZD-AIF/IPK-TFI-AIF-E_1000987/P1054820" xmlDataType="integer"/>
    </xmlCellPr>
  </singleXmlCell>
  <singleXmlCell id="705" xr6:uid="{363334E5-858E-4FDB-AB8F-C9D1FE4475D6}" r="M33" connectionId="1">
    <xmlCellPr id="1" xr6:uid="{9FE87876-4D03-4667-A9B5-E0BFA0C89481}" uniqueName="P1054821">
      <xmlPr mapId="1" xpath="/TFI-IZD-AIF/IPK-TFI-AIF-E_1000987/P1054821" xmlDataType="integer"/>
    </xmlCellPr>
  </singleXmlCell>
  <singleXmlCell id="706" xr6:uid="{40C6640E-6164-4B01-B77B-57E6BE482CB0}" r="M34" connectionId="1">
    <xmlCellPr id="1" xr6:uid="{F36D0996-D274-441C-9C3F-975D758EBAC9}" uniqueName="P1054822">
      <xmlPr mapId="1" xpath="/TFI-IZD-AIF/IPK-TFI-AIF-E_1000987/P1054822" xmlDataType="integer"/>
    </xmlCellPr>
  </singleXmlCell>
  <singleXmlCell id="707" xr6:uid="{10118DA4-4BA0-4DF2-BE1A-AB9E54A78D4E}" r="M35" connectionId="1">
    <xmlCellPr id="1" xr6:uid="{0CCB9073-7568-4082-8AD5-DD8B530F7E24}" uniqueName="P1054823">
      <xmlPr mapId="1" xpath="/TFI-IZD-AIF/IPK-TFI-AIF-E_1000987/P1054823" xmlDataType="integer"/>
    </xmlCellPr>
  </singleXmlCell>
  <singleXmlCell id="708" xr6:uid="{4E94D1AF-6106-48AF-BD4B-F9D9CCE5F409}" r="M36" connectionId="1">
    <xmlCellPr id="1" xr6:uid="{9F97FF31-168C-4B4D-B6D3-FC8F956A696F}" uniqueName="P1054824">
      <xmlPr mapId="1" xpath="/TFI-IZD-AIF/IPK-TFI-AIF-E_1000987/P1054824" xmlDataType="integer"/>
    </xmlCellPr>
  </singleXmlCell>
  <singleXmlCell id="709" xr6:uid="{54114CEB-A28D-4369-B0C6-9BCC94B97356}" r="M37" connectionId="1">
    <xmlCellPr id="1" xr6:uid="{08388F35-A468-460F-8FA6-E7143EEDAFF2}" uniqueName="P1054825">
      <xmlPr mapId="1" xpath="/TFI-IZD-AIF/IPK-TFI-AIF-E_1000987/P1054825" xmlDataType="integer"/>
    </xmlCellPr>
  </singleXmlCell>
  <singleXmlCell id="710" xr6:uid="{19C5BDED-5786-42D5-8CA5-F17E42C231AF}" r="M38" connectionId="1">
    <xmlCellPr id="1" xr6:uid="{3477C3DC-9701-43C9-A384-77B25A1845AD}" uniqueName="P1054826">
      <xmlPr mapId="1" xpath="/TFI-IZD-AIF/IPK-TFI-AIF-E_1000987/P1054826" xmlDataType="integer"/>
    </xmlCellPr>
  </singleXmlCell>
  <singleXmlCell id="711" xr6:uid="{5A433811-64D0-492D-84EA-2496E0B29AAE}" r="M39" connectionId="1">
    <xmlCellPr id="1" xr6:uid="{203D7957-A5D7-468C-A2CF-EE550174DFA4}" uniqueName="P1054827">
      <xmlPr mapId="1" xpath="/TFI-IZD-AIF/IPK-TFI-AIF-E_1000987/P1054827" xmlDataType="integer"/>
    </xmlCellPr>
  </singleXmlCell>
  <singleXmlCell id="712" xr6:uid="{CA783E3D-CD0C-401F-9064-BB60A055044B}" r="M40" connectionId="1">
    <xmlCellPr id="1" xr6:uid="{5AA4725A-1500-4FFF-AB22-B65FA54362CB}" uniqueName="P1054828">
      <xmlPr mapId="1" xpath="/TFI-IZD-AIF/IPK-TFI-AIF-E_1000987/P1054828" xmlDataType="integer"/>
    </xmlCellPr>
  </singleXmlCell>
  <singleXmlCell id="713" xr6:uid="{CCB9F15F-9261-4261-883C-2B39D20E88EA}" r="M41" connectionId="1">
    <xmlCellPr id="1" xr6:uid="{595A24EA-BCCA-4863-AB5A-210E6BE4EBD4}" uniqueName="P1054829">
      <xmlPr mapId="1" xpath="/TFI-IZD-AIF/IPK-TFI-AIF-E_1000987/P1054829" xmlDataType="integer"/>
    </xmlCellPr>
  </singleXmlCell>
  <singleXmlCell id="714" xr6:uid="{83622071-A8B6-4D37-8AB3-BC451635DD37}" r="M42" connectionId="1">
    <xmlCellPr id="1" xr6:uid="{58BD3105-9BE5-47E7-B00A-176E00FA9111}" uniqueName="P1054830">
      <xmlPr mapId="1" xpath="/TFI-IZD-AIF/IPK-TFI-AIF-E_1000987/P1054830" xmlDataType="integer"/>
    </xmlCellPr>
  </singleXmlCell>
  <singleXmlCell id="715" xr6:uid="{3F26051F-795A-44D0-A5D3-CF1FBE80F3AB}" r="N6" connectionId="1">
    <xmlCellPr id="1" xr6:uid="{3BD59EE1-4914-4971-89A0-018F28B0E8AD}" uniqueName="P1054831">
      <xmlPr mapId="1" xpath="/TFI-IZD-AIF/IPK-TFI-AIF-E_1000987/P1054831" xmlDataType="integer"/>
    </xmlCellPr>
  </singleXmlCell>
  <singleXmlCell id="716" xr6:uid="{210C8DA2-F785-42AD-9AF1-9FFB296291C9}" r="N7" connectionId="1">
    <xmlCellPr id="1" xr6:uid="{FCD410F9-3CA6-48F5-9CDE-D3DF4B45409F}" uniqueName="P1054832">
      <xmlPr mapId="1" xpath="/TFI-IZD-AIF/IPK-TFI-AIF-E_1000987/P1054832" xmlDataType="integer"/>
    </xmlCellPr>
  </singleXmlCell>
  <singleXmlCell id="717" xr6:uid="{958FA3C0-A2C6-4338-B3A2-A172834010A8}" r="N8" connectionId="1">
    <xmlCellPr id="1" xr6:uid="{79A44CB7-9AE6-4AFF-9818-E0FD00DF2927}" uniqueName="P1054833">
      <xmlPr mapId="1" xpath="/TFI-IZD-AIF/IPK-TFI-AIF-E_1000987/P1054833" xmlDataType="integer"/>
    </xmlCellPr>
  </singleXmlCell>
  <singleXmlCell id="718" xr6:uid="{17C50E2E-6287-4504-8927-24D6764D9431}" r="N9" connectionId="1">
    <xmlCellPr id="1" xr6:uid="{1311B8BE-12C2-47C8-ACEB-EDAAB2C9E9DB}" uniqueName="P1054834">
      <xmlPr mapId="1" xpath="/TFI-IZD-AIF/IPK-TFI-AIF-E_1000987/P1054834" xmlDataType="integer"/>
    </xmlCellPr>
  </singleXmlCell>
  <singleXmlCell id="719" xr6:uid="{1775E25D-B5E4-42CE-8060-50BD9311CDEF}" r="N10" connectionId="1">
    <xmlCellPr id="1" xr6:uid="{5FD80303-011D-4EF2-8F48-BD05585F9107}" uniqueName="P1054835">
      <xmlPr mapId="1" xpath="/TFI-IZD-AIF/IPK-TFI-AIF-E_1000987/P1054835" xmlDataType="integer"/>
    </xmlCellPr>
  </singleXmlCell>
  <singleXmlCell id="720" xr6:uid="{C64F55E2-9B76-44AE-A894-A40CAE0EA5B1}" r="N11" connectionId="1">
    <xmlCellPr id="1" xr6:uid="{FA00A9F8-B6BB-4710-8C6E-0E48176624A9}" uniqueName="P1054836">
      <xmlPr mapId="1" xpath="/TFI-IZD-AIF/IPK-TFI-AIF-E_1000987/P1054836" xmlDataType="integer"/>
    </xmlCellPr>
  </singleXmlCell>
  <singleXmlCell id="721" xr6:uid="{C445FED9-25C4-4A8D-9A10-57348EEF8BA8}" r="N12" connectionId="1">
    <xmlCellPr id="1" xr6:uid="{560B89CF-5441-4E55-8064-36FF2B6B9F08}" uniqueName="P1054837">
      <xmlPr mapId="1" xpath="/TFI-IZD-AIF/IPK-TFI-AIF-E_1000987/P1054837" xmlDataType="integer"/>
    </xmlCellPr>
  </singleXmlCell>
  <singleXmlCell id="722" xr6:uid="{68AC2AE7-8B21-42DA-899C-D38F61D0A406}" r="N13" connectionId="1">
    <xmlCellPr id="1" xr6:uid="{A149723B-DB25-4EA8-87B7-6995B5AD3186}" uniqueName="P1054838">
      <xmlPr mapId="1" xpath="/TFI-IZD-AIF/IPK-TFI-AIF-E_1000987/P1054838" xmlDataType="integer"/>
    </xmlCellPr>
  </singleXmlCell>
  <singleXmlCell id="723" xr6:uid="{0DA98096-EDFF-4E1E-A8E9-FF46A991EA73}" r="N14" connectionId="1">
    <xmlCellPr id="1" xr6:uid="{379FEFAE-E909-4F77-B7B3-4187B7EEABE5}" uniqueName="P1054839">
      <xmlPr mapId="1" xpath="/TFI-IZD-AIF/IPK-TFI-AIF-E_1000987/P1054839" xmlDataType="integer"/>
    </xmlCellPr>
  </singleXmlCell>
  <singleXmlCell id="724" xr6:uid="{56E6F363-A6FC-44E6-93D1-6F027947E24C}" r="N15" connectionId="1">
    <xmlCellPr id="1" xr6:uid="{9D425481-ECB2-4CE6-A1DD-289AA3259458}" uniqueName="P1054840">
      <xmlPr mapId="1" xpath="/TFI-IZD-AIF/IPK-TFI-AIF-E_1000987/P1054840" xmlDataType="integer"/>
    </xmlCellPr>
  </singleXmlCell>
  <singleXmlCell id="725" xr6:uid="{0329316E-199B-438E-B357-13F8144FC80F}" r="N16" connectionId="1">
    <xmlCellPr id="1" xr6:uid="{D89EA2AD-96D5-411C-B27F-28F0B0C39AD3}" uniqueName="P1054841">
      <xmlPr mapId="1" xpath="/TFI-IZD-AIF/IPK-TFI-AIF-E_1000987/P1054841" xmlDataType="integer"/>
    </xmlCellPr>
  </singleXmlCell>
  <singleXmlCell id="726" xr6:uid="{CBB832B9-908D-449E-B712-AF1D4D2D2CE9}" r="N17" connectionId="1">
    <xmlCellPr id="1" xr6:uid="{BF18098C-0D32-4F83-BE31-66DD3DE118F8}" uniqueName="P1054842">
      <xmlPr mapId="1" xpath="/TFI-IZD-AIF/IPK-TFI-AIF-E_1000987/P1054842" xmlDataType="integer"/>
    </xmlCellPr>
  </singleXmlCell>
  <singleXmlCell id="727" xr6:uid="{DEBE5DCF-D095-4546-B993-DA871D3CFA68}" r="N18" connectionId="1">
    <xmlCellPr id="1" xr6:uid="{ACAAFFFB-644A-4192-A0EF-17EB6DB1E135}" uniqueName="P1054843">
      <xmlPr mapId="1" xpath="/TFI-IZD-AIF/IPK-TFI-AIF-E_1000987/P1054843" xmlDataType="integer"/>
    </xmlCellPr>
  </singleXmlCell>
  <singleXmlCell id="728" xr6:uid="{CDCA479B-0827-482A-992C-3055F8CAB76C}" r="N19" connectionId="1">
    <xmlCellPr id="1" xr6:uid="{14905A08-846F-4EA6-B427-457C5CEF0123}" uniqueName="P1054844">
      <xmlPr mapId="1" xpath="/TFI-IZD-AIF/IPK-TFI-AIF-E_1000987/P1054844" xmlDataType="integer"/>
    </xmlCellPr>
  </singleXmlCell>
  <singleXmlCell id="729" xr6:uid="{FA4C201A-8B43-4FD9-897A-39D142D179C5}" r="N20" connectionId="1">
    <xmlCellPr id="1" xr6:uid="{421BF0B6-9F6C-4C91-8C1D-9EA800648571}" uniqueName="P1054845">
      <xmlPr mapId="1" xpath="/TFI-IZD-AIF/IPK-TFI-AIF-E_1000987/P1054845" xmlDataType="integer"/>
    </xmlCellPr>
  </singleXmlCell>
  <singleXmlCell id="730" xr6:uid="{670A14A1-8BDF-4DDD-ADF0-EB096A7DE816}" r="N21" connectionId="1">
    <xmlCellPr id="1" xr6:uid="{77E76E2A-D1CE-47D6-8406-8C44EA1D5D7A}" uniqueName="P1054846">
      <xmlPr mapId="1" xpath="/TFI-IZD-AIF/IPK-TFI-AIF-E_1000987/P1054846" xmlDataType="integer"/>
    </xmlCellPr>
  </singleXmlCell>
  <singleXmlCell id="732" xr6:uid="{13DC94DC-5087-40C2-AA20-35D8F21C8F40}" r="N22" connectionId="1">
    <xmlCellPr id="1" xr6:uid="{BE5F2EA1-B9F3-41BE-851B-FD4A91B45955}" uniqueName="P1054847">
      <xmlPr mapId="1" xpath="/TFI-IZD-AIF/IPK-TFI-AIF-E_1000987/P1054847" xmlDataType="integer"/>
    </xmlCellPr>
  </singleXmlCell>
  <singleXmlCell id="733" xr6:uid="{85724321-4765-450D-AE9F-74D681C66766}" r="N23" connectionId="1">
    <xmlCellPr id="1" xr6:uid="{B487ABB7-5230-4AD4-9D14-319F3771D8AF}" uniqueName="P1054848">
      <xmlPr mapId="1" xpath="/TFI-IZD-AIF/IPK-TFI-AIF-E_1000987/P1054848" xmlDataType="integer"/>
    </xmlCellPr>
  </singleXmlCell>
  <singleXmlCell id="734" xr6:uid="{9F3C9A92-F533-4190-9A49-81043FB1EB80}" r="N25" connectionId="1">
    <xmlCellPr id="1" xr6:uid="{B4A76591-25E7-4443-9062-335655F003EE}" uniqueName="P1054849">
      <xmlPr mapId="1" xpath="/TFI-IZD-AIF/IPK-TFI-AIF-E_1000987/P1054849" xmlDataType="integer"/>
    </xmlCellPr>
  </singleXmlCell>
  <singleXmlCell id="735" xr6:uid="{DD37F605-84A1-4151-AEF1-4DDE819CD3F8}" r="N26" connectionId="1">
    <xmlCellPr id="1" xr6:uid="{43B0F8C6-D2E8-4616-80F9-BB45925E66DE}" uniqueName="P1054850">
      <xmlPr mapId="1" xpath="/TFI-IZD-AIF/IPK-TFI-AIF-E_1000987/P1054850" xmlDataType="integer"/>
    </xmlCellPr>
  </singleXmlCell>
  <singleXmlCell id="736" xr6:uid="{805E2DD1-A57F-4AA5-91D5-19BCCD7699EA}" r="N27" connectionId="1">
    <xmlCellPr id="1" xr6:uid="{D6C01D8A-4069-49C5-9B4B-A22FC9A6FEEF}" uniqueName="P1054851">
      <xmlPr mapId="1" xpath="/TFI-IZD-AIF/IPK-TFI-AIF-E_1000987/P1054851" xmlDataType="integer"/>
    </xmlCellPr>
  </singleXmlCell>
  <singleXmlCell id="737" xr6:uid="{0B14FDC5-68C6-445B-945B-410069CEACFA}" r="N28" connectionId="1">
    <xmlCellPr id="1" xr6:uid="{329BC2B4-60FD-462F-BFEF-7210A9055B9A}" uniqueName="P1054852">
      <xmlPr mapId="1" xpath="/TFI-IZD-AIF/IPK-TFI-AIF-E_1000987/P1054852" xmlDataType="integer"/>
    </xmlCellPr>
  </singleXmlCell>
  <singleXmlCell id="738" xr6:uid="{CE397493-610C-47C9-9D90-0D070B787907}" r="N29" connectionId="1">
    <xmlCellPr id="1" xr6:uid="{6653739F-9399-4FE8-9149-9C92E0409C60}" uniqueName="P1054853">
      <xmlPr mapId="1" xpath="/TFI-IZD-AIF/IPK-TFI-AIF-E_1000987/P1054853" xmlDataType="integer"/>
    </xmlCellPr>
  </singleXmlCell>
  <singleXmlCell id="739" xr6:uid="{0C4675E1-030C-4586-B66A-1D1CF290F1F9}" r="N30" connectionId="1">
    <xmlCellPr id="1" xr6:uid="{E14EC3AD-41B2-4C26-B083-5D38E053EECD}" uniqueName="P1054854">
      <xmlPr mapId="1" xpath="/TFI-IZD-AIF/IPK-TFI-AIF-E_1000987/P1054854" xmlDataType="integer"/>
    </xmlCellPr>
  </singleXmlCell>
  <singleXmlCell id="740" xr6:uid="{AB7A2533-1F95-49A0-B97F-68668728F106}" r="N31" connectionId="1">
    <xmlCellPr id="1" xr6:uid="{9CD8B0FE-2DE5-4F45-A65F-D6ACDBCFA12B}" uniqueName="P1054855">
      <xmlPr mapId="1" xpath="/TFI-IZD-AIF/IPK-TFI-AIF-E_1000987/P1054855" xmlDataType="integer"/>
    </xmlCellPr>
  </singleXmlCell>
  <singleXmlCell id="741" xr6:uid="{1F3A9226-6753-46DC-A59A-9031A0470295}" r="N32" connectionId="1">
    <xmlCellPr id="1" xr6:uid="{531E3AB2-D52E-4D24-89B0-5715FF780697}" uniqueName="P1054856">
      <xmlPr mapId="1" xpath="/TFI-IZD-AIF/IPK-TFI-AIF-E_1000987/P1054856" xmlDataType="integer"/>
    </xmlCellPr>
  </singleXmlCell>
  <singleXmlCell id="742" xr6:uid="{F89602B3-9493-449A-B35A-DBEE19F6E477}" r="N33" connectionId="1">
    <xmlCellPr id="1" xr6:uid="{2FEED12F-2927-45F3-9FBA-67F52DF01B87}" uniqueName="P1054857">
      <xmlPr mapId="1" xpath="/TFI-IZD-AIF/IPK-TFI-AIF-E_1000987/P1054857" xmlDataType="integer"/>
    </xmlCellPr>
  </singleXmlCell>
  <singleXmlCell id="743" xr6:uid="{B3AD39B5-54E8-4EF0-A752-AEE0F705BDA6}" r="N34" connectionId="1">
    <xmlCellPr id="1" xr6:uid="{F482ADB2-1FC9-4A7B-BCBE-E0D98DFE1F8F}" uniqueName="P1054858">
      <xmlPr mapId="1" xpath="/TFI-IZD-AIF/IPK-TFI-AIF-E_1000987/P1054858" xmlDataType="integer"/>
    </xmlCellPr>
  </singleXmlCell>
  <singleXmlCell id="744" xr6:uid="{05CCA4FF-AEE2-4C23-9588-BC070BCE33A7}" r="N35" connectionId="1">
    <xmlCellPr id="1" xr6:uid="{5B301F0E-0E87-47D6-9CA7-183127ECD121}" uniqueName="P1054859">
      <xmlPr mapId="1" xpath="/TFI-IZD-AIF/IPK-TFI-AIF-E_1000987/P1054859" xmlDataType="integer"/>
    </xmlCellPr>
  </singleXmlCell>
  <singleXmlCell id="745" xr6:uid="{AF71B786-99B8-42CF-998B-5FACAC542953}" r="N36" connectionId="1">
    <xmlCellPr id="1" xr6:uid="{7FA95DEB-7497-4FCA-8DEC-8D550FDDA3B9}" uniqueName="P1054860">
      <xmlPr mapId="1" xpath="/TFI-IZD-AIF/IPK-TFI-AIF-E_1000987/P1054860" xmlDataType="integer"/>
    </xmlCellPr>
  </singleXmlCell>
  <singleXmlCell id="746" xr6:uid="{E56BC9F4-0486-4398-A544-EED7881F8984}" r="N37" connectionId="1">
    <xmlCellPr id="1" xr6:uid="{8A3F29E9-1CE7-4C24-8CEA-FEF10BB02DFC}" uniqueName="P1054861">
      <xmlPr mapId="1" xpath="/TFI-IZD-AIF/IPK-TFI-AIF-E_1000987/P1054861" xmlDataType="integer"/>
    </xmlCellPr>
  </singleXmlCell>
  <singleXmlCell id="747" xr6:uid="{F014B5EA-51E9-48F4-A134-D143B845CA02}" r="N38" connectionId="1">
    <xmlCellPr id="1" xr6:uid="{0262B079-2A86-4DA5-8BA3-2EF0017C0948}" uniqueName="P1054862">
      <xmlPr mapId="1" xpath="/TFI-IZD-AIF/IPK-TFI-AIF-E_1000987/P1054862" xmlDataType="integer"/>
    </xmlCellPr>
  </singleXmlCell>
  <singleXmlCell id="748" xr6:uid="{D03DBB18-C3F7-49B9-BC68-7EBC4596BD66}" r="N39" connectionId="1">
    <xmlCellPr id="1" xr6:uid="{1FCD5324-0BF8-4975-B9FE-E43E9689FA19}" uniqueName="P1054863">
      <xmlPr mapId="1" xpath="/TFI-IZD-AIF/IPK-TFI-AIF-E_1000987/P1054863" xmlDataType="integer"/>
    </xmlCellPr>
  </singleXmlCell>
  <singleXmlCell id="749" xr6:uid="{359FB715-87B1-4A7F-A6F5-775CDD236416}" r="N40" connectionId="1">
    <xmlCellPr id="1" xr6:uid="{468BB687-19B9-4D73-851C-704B8C674A12}" uniqueName="P1054864">
      <xmlPr mapId="1" xpath="/TFI-IZD-AIF/IPK-TFI-AIF-E_1000987/P1054864" xmlDataType="integer"/>
    </xmlCellPr>
  </singleXmlCell>
  <singleXmlCell id="750" xr6:uid="{28F3929C-AAAE-41AB-9721-E5A216F49C39}" r="N41" connectionId="1">
    <xmlCellPr id="1" xr6:uid="{782F0A53-F778-4CF0-AFDC-BCA291266C01}" uniqueName="P1054865">
      <xmlPr mapId="1" xpath="/TFI-IZD-AIF/IPK-TFI-AIF-E_1000987/P1054865" xmlDataType="integer"/>
    </xmlCellPr>
  </singleXmlCell>
  <singleXmlCell id="751" xr6:uid="{77CDE44C-57EC-4BE8-A806-C523977B2D72}" r="N42" connectionId="1">
    <xmlCellPr id="1" xr6:uid="{D64D89F4-4E15-4E27-8E44-416890ECF456}" uniqueName="P1054866">
      <xmlPr mapId="1" xpath="/TFI-IZD-AIF/IPK-TFI-AIF-E_1000987/P1054866" xmlDataType="integer"/>
    </xmlCellPr>
  </singleXmlCell>
  <singleXmlCell id="754" xr6:uid="{0C4694B4-BBCA-46E3-A6D2-9E44FEB94A56}" r="O6" connectionId="1">
    <xmlCellPr id="1" xr6:uid="{30230465-D1B8-40C3-AADD-B0EB14B5ED08}" uniqueName="P1054867">
      <xmlPr mapId="1" xpath="/TFI-IZD-AIF/IPK-TFI-AIF-E_1000987/P1054867" xmlDataType="integer"/>
    </xmlCellPr>
  </singleXmlCell>
  <singleXmlCell id="755" xr6:uid="{340A3258-7165-4B1C-AF88-2F75F4F2DAA4}" r="O7" connectionId="1">
    <xmlCellPr id="1" xr6:uid="{6675525A-7414-4673-9C64-0FCC5882FBC8}" uniqueName="P1054868">
      <xmlPr mapId="1" xpath="/TFI-IZD-AIF/IPK-TFI-AIF-E_1000987/P1054868" xmlDataType="integer"/>
    </xmlCellPr>
  </singleXmlCell>
  <singleXmlCell id="756" xr6:uid="{281E30EC-215A-4951-964D-B8F96F403085}" r="O8" connectionId="1">
    <xmlCellPr id="1" xr6:uid="{DA8DAD2F-7D64-48ED-9B37-B612D25D2D51}" uniqueName="P1054869">
      <xmlPr mapId="1" xpath="/TFI-IZD-AIF/IPK-TFI-AIF-E_1000987/P1054869" xmlDataType="integer"/>
    </xmlCellPr>
  </singleXmlCell>
  <singleXmlCell id="757" xr6:uid="{8EDC8D0B-A2F7-410C-9A91-AF90C0C4B48B}" r="O9" connectionId="1">
    <xmlCellPr id="1" xr6:uid="{783EA92C-CEFD-462D-AB66-6847F46B9EE4}" uniqueName="P1054870">
      <xmlPr mapId="1" xpath="/TFI-IZD-AIF/IPK-TFI-AIF-E_1000987/P1054870" xmlDataType="integer"/>
    </xmlCellPr>
  </singleXmlCell>
  <singleXmlCell id="758" xr6:uid="{7A22B830-1E17-442F-93B3-1980FE20ABE1}" r="O10" connectionId="1">
    <xmlCellPr id="1" xr6:uid="{C82A889E-4B61-4696-A9D1-13BF6636B7CB}" uniqueName="P1054871">
      <xmlPr mapId="1" xpath="/TFI-IZD-AIF/IPK-TFI-AIF-E_1000987/P1054871" xmlDataType="integer"/>
    </xmlCellPr>
  </singleXmlCell>
  <singleXmlCell id="759" xr6:uid="{3E6378CA-378A-4908-AFD5-470AA9AB663B}" r="O11" connectionId="1">
    <xmlCellPr id="1" xr6:uid="{61522E91-2877-4679-B932-F5BEC0E49B92}" uniqueName="P1054872">
      <xmlPr mapId="1" xpath="/TFI-IZD-AIF/IPK-TFI-AIF-E_1000987/P1054872" xmlDataType="integer"/>
    </xmlCellPr>
  </singleXmlCell>
  <singleXmlCell id="760" xr6:uid="{7B848660-A014-46B8-8AE7-F2F306B068EB}" r="O12" connectionId="1">
    <xmlCellPr id="1" xr6:uid="{E1467EA2-74AC-4328-84EE-4F2A14327D10}" uniqueName="P1054873">
      <xmlPr mapId="1" xpath="/TFI-IZD-AIF/IPK-TFI-AIF-E_1000987/P1054873" xmlDataType="integer"/>
    </xmlCellPr>
  </singleXmlCell>
  <singleXmlCell id="761" xr6:uid="{CD367A0D-DBC6-4967-B1FF-4CF307F44E2D}" r="O13" connectionId="1">
    <xmlCellPr id="1" xr6:uid="{355C5A9C-0781-49DB-AA2D-CD8F319DD73C}" uniqueName="P1054874">
      <xmlPr mapId="1" xpath="/TFI-IZD-AIF/IPK-TFI-AIF-E_1000987/P1054874" xmlDataType="integer"/>
    </xmlCellPr>
  </singleXmlCell>
  <singleXmlCell id="762" xr6:uid="{F8E40506-3351-489F-A45D-C8D4CECFF250}" r="O14" connectionId="1">
    <xmlCellPr id="1" xr6:uid="{579D4F79-6783-4BDE-96A0-B1A164F50A14}" uniqueName="P1054875">
      <xmlPr mapId="1" xpath="/TFI-IZD-AIF/IPK-TFI-AIF-E_1000987/P1054875" xmlDataType="integer"/>
    </xmlCellPr>
  </singleXmlCell>
  <singleXmlCell id="763" xr6:uid="{BBA40DC3-223C-4C82-8F14-8F00E9FEBA27}" r="O15" connectionId="1">
    <xmlCellPr id="1" xr6:uid="{62A81569-70CA-4B6F-BA14-CE180AF80B92}" uniqueName="P1054876">
      <xmlPr mapId="1" xpath="/TFI-IZD-AIF/IPK-TFI-AIF-E_1000987/P1054876" xmlDataType="integer"/>
    </xmlCellPr>
  </singleXmlCell>
  <singleXmlCell id="764" xr6:uid="{FC28BA72-0AAF-415B-8CE4-1DD8F90645D4}" r="O16" connectionId="1">
    <xmlCellPr id="1" xr6:uid="{CC3ED5A1-7302-4EF0-9423-B070A9F36686}" uniqueName="P1054877">
      <xmlPr mapId="1" xpath="/TFI-IZD-AIF/IPK-TFI-AIF-E_1000987/P1054877" xmlDataType="integer"/>
    </xmlCellPr>
  </singleXmlCell>
  <singleXmlCell id="765" xr6:uid="{4B4F3864-1543-44B1-B275-2D77C20CBC9B}" r="O17" connectionId="1">
    <xmlCellPr id="1" xr6:uid="{0DFD5E42-4E6B-472F-80CE-3A3B52E8F7EB}" uniqueName="P1054878">
      <xmlPr mapId="1" xpath="/TFI-IZD-AIF/IPK-TFI-AIF-E_1000987/P1054878" xmlDataType="integer"/>
    </xmlCellPr>
  </singleXmlCell>
  <singleXmlCell id="766" xr6:uid="{D5B526EE-CF58-47EA-8D65-DFC9BC41F98A}" r="O18" connectionId="1">
    <xmlCellPr id="1" xr6:uid="{CAF231DE-9FFD-40B6-8E36-23332F6F7EC4}" uniqueName="P1054879">
      <xmlPr mapId="1" xpath="/TFI-IZD-AIF/IPK-TFI-AIF-E_1000987/P1054879" xmlDataType="integer"/>
    </xmlCellPr>
  </singleXmlCell>
  <singleXmlCell id="767" xr6:uid="{76303410-8AAE-46F4-ABFC-584952CC43DC}" r="O19" connectionId="1">
    <xmlCellPr id="1" xr6:uid="{88706FD3-CF05-4BBA-ADD1-978CE56A6875}" uniqueName="P1054880">
      <xmlPr mapId="1" xpath="/TFI-IZD-AIF/IPK-TFI-AIF-E_1000987/P1054880" xmlDataType="integer"/>
    </xmlCellPr>
  </singleXmlCell>
  <singleXmlCell id="768" xr6:uid="{D5327967-DDBB-4205-8727-33A3CADA331C}" r="O20" connectionId="1">
    <xmlCellPr id="1" xr6:uid="{0B921F11-C82D-4313-84A9-388973930C6F}" uniqueName="P1054881">
      <xmlPr mapId="1" xpath="/TFI-IZD-AIF/IPK-TFI-AIF-E_1000987/P1054881" xmlDataType="integer"/>
    </xmlCellPr>
  </singleXmlCell>
  <singleXmlCell id="769" xr6:uid="{E010EDD1-7475-47F2-9C51-1E56530A0DB8}" r="O21" connectionId="1">
    <xmlCellPr id="1" xr6:uid="{23E1E0B3-EE5C-464C-A061-6155C05374BD}" uniqueName="P1054882">
      <xmlPr mapId="1" xpath="/TFI-IZD-AIF/IPK-TFI-AIF-E_1000987/P1054882" xmlDataType="integer"/>
    </xmlCellPr>
  </singleXmlCell>
  <singleXmlCell id="770" xr6:uid="{9E215661-4626-4AE1-9F11-2D50A73D9D00}" r="O22" connectionId="1">
    <xmlCellPr id="1" xr6:uid="{F6B4357A-2B6C-42BE-A6C4-2E7199AD584F}" uniqueName="P1054883">
      <xmlPr mapId="1" xpath="/TFI-IZD-AIF/IPK-TFI-AIF-E_1000987/P1054883" xmlDataType="integer"/>
    </xmlCellPr>
  </singleXmlCell>
  <singleXmlCell id="771" xr6:uid="{4D81DD85-0224-4853-80B4-CB31934EAF1F}" r="O23" connectionId="1">
    <xmlCellPr id="1" xr6:uid="{38D6B288-CCAD-4354-B965-97361C436E30}" uniqueName="P1054884">
      <xmlPr mapId="1" xpath="/TFI-IZD-AIF/IPK-TFI-AIF-E_1000987/P1054884" xmlDataType="integer"/>
    </xmlCellPr>
  </singleXmlCell>
  <singleXmlCell id="772" xr6:uid="{49E46474-C08A-447B-B0D4-AD19502A006F}" r="O25" connectionId="1">
    <xmlCellPr id="1" xr6:uid="{A463AA68-5346-4BC4-BC03-B4B968D40A02}" uniqueName="P1054885">
      <xmlPr mapId="1" xpath="/TFI-IZD-AIF/IPK-TFI-AIF-E_1000987/P1054885" xmlDataType="integer"/>
    </xmlCellPr>
  </singleXmlCell>
  <singleXmlCell id="773" xr6:uid="{B3525A0E-5849-44DC-9324-DFBD384EF110}" r="O26" connectionId="1">
    <xmlCellPr id="1" xr6:uid="{A3B4D965-25A2-4DEF-BB53-BA7CAD07AD4F}" uniqueName="P1054886">
      <xmlPr mapId="1" xpath="/TFI-IZD-AIF/IPK-TFI-AIF-E_1000987/P1054886" xmlDataType="integer"/>
    </xmlCellPr>
  </singleXmlCell>
  <singleXmlCell id="774" xr6:uid="{D7D6E14E-CA40-4070-83ED-F5AC7DBB98A9}" r="O27" connectionId="1">
    <xmlCellPr id="1" xr6:uid="{4755DC89-245C-4E30-97F5-91B6D0B29C5D}" uniqueName="P1054887">
      <xmlPr mapId="1" xpath="/TFI-IZD-AIF/IPK-TFI-AIF-E_1000987/P1054887" xmlDataType="integer"/>
    </xmlCellPr>
  </singleXmlCell>
  <singleXmlCell id="775" xr6:uid="{88B5ADC2-C996-47E5-8933-FAA46DAE1B07}" r="O28" connectionId="1">
    <xmlCellPr id="1" xr6:uid="{5FA42D3B-3BEA-47F9-A0C2-E1F08E002E88}" uniqueName="P1054888">
      <xmlPr mapId="1" xpath="/TFI-IZD-AIF/IPK-TFI-AIF-E_1000987/P1054888" xmlDataType="integer"/>
    </xmlCellPr>
  </singleXmlCell>
  <singleXmlCell id="776" xr6:uid="{A63CC616-1B7D-4510-BAB4-004915A58A90}" r="O29" connectionId="1">
    <xmlCellPr id="1" xr6:uid="{984389AC-91B8-462E-A2B0-05F2CF78C7A0}" uniqueName="P1054889">
      <xmlPr mapId="1" xpath="/TFI-IZD-AIF/IPK-TFI-AIF-E_1000987/P1054889" xmlDataType="integer"/>
    </xmlCellPr>
  </singleXmlCell>
  <singleXmlCell id="777" xr6:uid="{8E0D74E2-E5DA-47D7-AA8D-3BF28F351CA5}" r="O30" connectionId="1">
    <xmlCellPr id="1" xr6:uid="{CB5D24E1-70B7-4AF1-B00C-F744C3965B00}" uniqueName="P1054890">
      <xmlPr mapId="1" xpath="/TFI-IZD-AIF/IPK-TFI-AIF-E_1000987/P1054890" xmlDataType="integer"/>
    </xmlCellPr>
  </singleXmlCell>
  <singleXmlCell id="778" xr6:uid="{3F590DC9-A2CD-480B-A17C-D5542C30888E}" r="O31" connectionId="1">
    <xmlCellPr id="1" xr6:uid="{980EF5F2-703C-4705-A8EF-3629ABECF85B}" uniqueName="P1054891">
      <xmlPr mapId="1" xpath="/TFI-IZD-AIF/IPK-TFI-AIF-E_1000987/P1054891" xmlDataType="integer"/>
    </xmlCellPr>
  </singleXmlCell>
  <singleXmlCell id="779" xr6:uid="{5CE5DF45-257E-49D2-AAAE-50C61975D303}" r="O32" connectionId="1">
    <xmlCellPr id="1" xr6:uid="{E5B963E9-73C6-4C3E-B747-F2766FC53DB1}" uniqueName="P1054892">
      <xmlPr mapId="1" xpath="/TFI-IZD-AIF/IPK-TFI-AIF-E_1000987/P1054892" xmlDataType="integer"/>
    </xmlCellPr>
  </singleXmlCell>
  <singleXmlCell id="780" xr6:uid="{CB063633-9AF1-439A-AF13-E912BABE8D2A}" r="O33" connectionId="1">
    <xmlCellPr id="1" xr6:uid="{57B0CA0D-4984-43EE-BA37-0693B9791066}" uniqueName="P1054893">
      <xmlPr mapId="1" xpath="/TFI-IZD-AIF/IPK-TFI-AIF-E_1000987/P1054893" xmlDataType="integer"/>
    </xmlCellPr>
  </singleXmlCell>
  <singleXmlCell id="781" xr6:uid="{47B1A43C-C71C-4F98-9A07-4A1DA65537EB}" r="O34" connectionId="1">
    <xmlCellPr id="1" xr6:uid="{0AD79744-A7F0-47AE-A0BE-DD28C97CB3D4}" uniqueName="P1054894">
      <xmlPr mapId="1" xpath="/TFI-IZD-AIF/IPK-TFI-AIF-E_1000987/P1054894" xmlDataType="integer"/>
    </xmlCellPr>
  </singleXmlCell>
  <singleXmlCell id="782" xr6:uid="{FC4DB4EE-6F43-4B8C-8D7B-630D6FDF6914}" r="O35" connectionId="1">
    <xmlCellPr id="1" xr6:uid="{FE3B6D5C-575C-4888-BF55-22474E68DA33}" uniqueName="P1054895">
      <xmlPr mapId="1" xpath="/TFI-IZD-AIF/IPK-TFI-AIF-E_1000987/P1054895" xmlDataType="integer"/>
    </xmlCellPr>
  </singleXmlCell>
  <singleXmlCell id="783" xr6:uid="{0F30199D-6566-4758-8AF6-D7828D0BDB46}" r="O36" connectionId="1">
    <xmlCellPr id="1" xr6:uid="{C9EF6EE0-8D13-4E6B-8E19-9840270CCAE2}" uniqueName="P1054896">
      <xmlPr mapId="1" xpath="/TFI-IZD-AIF/IPK-TFI-AIF-E_1000987/P1054896" xmlDataType="integer"/>
    </xmlCellPr>
  </singleXmlCell>
  <singleXmlCell id="784" xr6:uid="{C0B88D8A-AE11-424F-92AF-8A89EF5A3D78}" r="O37" connectionId="1">
    <xmlCellPr id="1" xr6:uid="{56A2ECB1-6DBF-4385-9A00-DCFDB4AEF4CA}" uniqueName="P1054897">
      <xmlPr mapId="1" xpath="/TFI-IZD-AIF/IPK-TFI-AIF-E_1000987/P1054897" xmlDataType="integer"/>
    </xmlCellPr>
  </singleXmlCell>
  <singleXmlCell id="785" xr6:uid="{F7B8BA60-EA07-4353-A12D-933C6B00C3BA}" r="O38" connectionId="1">
    <xmlCellPr id="1" xr6:uid="{DD2BC634-ED3F-4F0B-ADE9-EC07F409C23D}" uniqueName="P1054898">
      <xmlPr mapId="1" xpath="/TFI-IZD-AIF/IPK-TFI-AIF-E_1000987/P1054898" xmlDataType="integer"/>
    </xmlCellPr>
  </singleXmlCell>
  <singleXmlCell id="786" xr6:uid="{D6539DA5-319F-4694-A66E-E4283CCA3D2F}" r="O39" connectionId="1">
    <xmlCellPr id="1" xr6:uid="{49E768F8-1B82-422E-9446-849F9CA4B5E1}" uniqueName="P1054899">
      <xmlPr mapId="1" xpath="/TFI-IZD-AIF/IPK-TFI-AIF-E_1000987/P1054899" xmlDataType="integer"/>
    </xmlCellPr>
  </singleXmlCell>
  <singleXmlCell id="787" xr6:uid="{28C5C394-14B8-4936-8EE4-CE59E0F5B881}" r="O40" connectionId="1">
    <xmlCellPr id="1" xr6:uid="{CF3A2D68-C255-46B2-9592-17285C456487}" uniqueName="P1054900">
      <xmlPr mapId="1" xpath="/TFI-IZD-AIF/IPK-TFI-AIF-E_1000987/P1054900" xmlDataType="integer"/>
    </xmlCellPr>
  </singleXmlCell>
  <singleXmlCell id="788" xr6:uid="{73F98F8A-19E1-446B-8A45-D4EF4D101F14}" r="O41" connectionId="1">
    <xmlCellPr id="1" xr6:uid="{A914B0C4-D672-4E27-B8A7-AA8E5019D101}" uniqueName="P1054901">
      <xmlPr mapId="1" xpath="/TFI-IZD-AIF/IPK-TFI-AIF-E_1000987/P1054901" xmlDataType="integer"/>
    </xmlCellPr>
  </singleXmlCell>
  <singleXmlCell id="789" xr6:uid="{5B486334-F005-4669-8CB0-96BDF68E7034}" r="O42" connectionId="1">
    <xmlCellPr id="1" xr6:uid="{13B643D3-1646-499C-903E-A62FAAA4F061}" uniqueName="P1054902">
      <xmlPr mapId="1" xpath="/TFI-IZD-AIF/IPK-TFI-AIF-E_1000987/P1054902" xmlDataType="integer"/>
    </xmlCellPr>
  </singleXmlCell>
  <singleXmlCell id="826" xr6:uid="{681A5079-E336-45F5-A3AC-AAE2B087F0C6}" r="P6" connectionId="1">
    <xmlCellPr id="1" xr6:uid="{53788104-FE78-4D65-AE2C-4837613F0960}" uniqueName="P1054903">
      <xmlPr mapId="1" xpath="/TFI-IZD-AIF/IPK-TFI-AIF-E_1000987/P1054903" xmlDataType="integer"/>
    </xmlCellPr>
  </singleXmlCell>
  <singleXmlCell id="827" xr6:uid="{99CC758E-FC67-410E-8DCD-1AE1D29DF53D}" r="P7" connectionId="1">
    <xmlCellPr id="1" xr6:uid="{B3EA7E04-3D71-47BF-B645-3A6F64C0C0B2}" uniqueName="P1054904">
      <xmlPr mapId="1" xpath="/TFI-IZD-AIF/IPK-TFI-AIF-E_1000987/P1054904" xmlDataType="integer"/>
    </xmlCellPr>
  </singleXmlCell>
  <singleXmlCell id="828" xr6:uid="{EBC6C7E1-B771-4389-B4BF-E508E42CE8A6}" r="P8" connectionId="1">
    <xmlCellPr id="1" xr6:uid="{54E37BA8-8EC7-41A1-9E75-8C1A74D2E775}" uniqueName="P1054905">
      <xmlPr mapId="1" xpath="/TFI-IZD-AIF/IPK-TFI-AIF-E_1000987/P1054905" xmlDataType="integer"/>
    </xmlCellPr>
  </singleXmlCell>
  <singleXmlCell id="829" xr6:uid="{2BB540C2-6243-4B55-A730-774D0A919355}" r="P9" connectionId="1">
    <xmlCellPr id="1" xr6:uid="{D853FE4C-9128-430D-A595-B7DB6B7BE65F}" uniqueName="P1054906">
      <xmlPr mapId="1" xpath="/TFI-IZD-AIF/IPK-TFI-AIF-E_1000987/P1054906" xmlDataType="integer"/>
    </xmlCellPr>
  </singleXmlCell>
  <singleXmlCell id="830" xr6:uid="{FC8057FE-AC97-42E4-BEAE-F02DBA8A50A8}" r="P10" connectionId="1">
    <xmlCellPr id="1" xr6:uid="{E9838909-5E57-4228-92CC-A43FE34687FD}" uniqueName="P1054907">
      <xmlPr mapId="1" xpath="/TFI-IZD-AIF/IPK-TFI-AIF-E_1000987/P1054907" xmlDataType="integer"/>
    </xmlCellPr>
  </singleXmlCell>
  <singleXmlCell id="831" xr6:uid="{156D7D0E-E436-4FE6-A999-D3D4FA55EEA0}" r="P11" connectionId="1">
    <xmlCellPr id="1" xr6:uid="{A6A85678-0213-439F-A68E-F4F7ECB99174}" uniqueName="P1054908">
      <xmlPr mapId="1" xpath="/TFI-IZD-AIF/IPK-TFI-AIF-E_1000987/P1054908" xmlDataType="integer"/>
    </xmlCellPr>
  </singleXmlCell>
  <singleXmlCell id="832" xr6:uid="{99FB716B-2BDE-4BB0-9CCE-00F87218801A}" r="P12" connectionId="1">
    <xmlCellPr id="1" xr6:uid="{4D854A63-AAA0-4609-9F7C-4CCA3DE28293}" uniqueName="P1054909">
      <xmlPr mapId="1" xpath="/TFI-IZD-AIF/IPK-TFI-AIF-E_1000987/P1054909" xmlDataType="integer"/>
    </xmlCellPr>
  </singleXmlCell>
  <singleXmlCell id="833" xr6:uid="{7616154F-1A0E-4B94-8742-EA3774BBE05A}" r="P13" connectionId="1">
    <xmlCellPr id="1" xr6:uid="{7CF28033-A0B9-4480-948B-BBAB903D5A5D}" uniqueName="P1054910">
      <xmlPr mapId="1" xpath="/TFI-IZD-AIF/IPK-TFI-AIF-E_1000987/P1054910" xmlDataType="integer"/>
    </xmlCellPr>
  </singleXmlCell>
  <singleXmlCell id="834" xr6:uid="{B7C5371F-3002-4D67-89AC-2FFFBF9CE0EC}" r="P14" connectionId="1">
    <xmlCellPr id="1" xr6:uid="{76FCA1AB-EB4D-46A5-B59D-5A89DFCE9708}" uniqueName="P1054911">
      <xmlPr mapId="1" xpath="/TFI-IZD-AIF/IPK-TFI-AIF-E_1000987/P1054911" xmlDataType="integer"/>
    </xmlCellPr>
  </singleXmlCell>
  <singleXmlCell id="835" xr6:uid="{234C4310-9F29-472D-ACBD-A248526ADBFE}" r="P15" connectionId="1">
    <xmlCellPr id="1" xr6:uid="{33DF36DE-751E-45C9-8BD2-2D896D0D2793}" uniqueName="P1054912">
      <xmlPr mapId="1" xpath="/TFI-IZD-AIF/IPK-TFI-AIF-E_1000987/P1054912" xmlDataType="integer"/>
    </xmlCellPr>
  </singleXmlCell>
  <singleXmlCell id="836" xr6:uid="{FC7E27FA-4895-4DAD-A2F6-6D5E29926F66}" r="P16" connectionId="1">
    <xmlCellPr id="1" xr6:uid="{017F22C8-5D4E-4BFE-B6E5-635962D47EB0}" uniqueName="P1054913">
      <xmlPr mapId="1" xpath="/TFI-IZD-AIF/IPK-TFI-AIF-E_1000987/P1054913" xmlDataType="integer"/>
    </xmlCellPr>
  </singleXmlCell>
  <singleXmlCell id="837" xr6:uid="{C4DB19CD-DE5E-48B8-8BAB-21A4B695703A}" r="P17" connectionId="1">
    <xmlCellPr id="1" xr6:uid="{66200482-95A5-4A29-9B9D-C6CA125E10C2}" uniqueName="P1054914">
      <xmlPr mapId="1" xpath="/TFI-IZD-AIF/IPK-TFI-AIF-E_1000987/P1054914" xmlDataType="integer"/>
    </xmlCellPr>
  </singleXmlCell>
  <singleXmlCell id="838" xr6:uid="{401BA9F9-CA1B-4696-80F8-04F040530CDE}" r="P18" connectionId="1">
    <xmlCellPr id="1" xr6:uid="{78469D08-D614-44DD-9C09-7974D439494D}" uniqueName="P1054915">
      <xmlPr mapId="1" xpath="/TFI-IZD-AIF/IPK-TFI-AIF-E_1000987/P1054915" xmlDataType="integer"/>
    </xmlCellPr>
  </singleXmlCell>
  <singleXmlCell id="839" xr6:uid="{EA00E37F-EC80-4126-B65A-64CC313EB150}" r="P19" connectionId="1">
    <xmlCellPr id="1" xr6:uid="{D896169D-38B8-41FD-B0C7-332C9E9D8A08}" uniqueName="P1054916">
      <xmlPr mapId="1" xpath="/TFI-IZD-AIF/IPK-TFI-AIF-E_1000987/P1054916" xmlDataType="integer"/>
    </xmlCellPr>
  </singleXmlCell>
  <singleXmlCell id="840" xr6:uid="{3F6559BF-5541-486C-BC26-F4C6B1A0FFB8}" r="P20" connectionId="1">
    <xmlCellPr id="1" xr6:uid="{00DE1F56-C074-405E-B13D-57340F0D7AF6}" uniqueName="P1054917">
      <xmlPr mapId="1" xpath="/TFI-IZD-AIF/IPK-TFI-AIF-E_1000987/P1054917" xmlDataType="integer"/>
    </xmlCellPr>
  </singleXmlCell>
  <singleXmlCell id="841" xr6:uid="{4C044579-1E41-404C-AFB4-CC9F842CE02D}" r="P21" connectionId="1">
    <xmlCellPr id="1" xr6:uid="{71AF175C-2CB6-4E45-B73B-CAA1CE17CA8C}" uniqueName="P1054918">
      <xmlPr mapId="1" xpath="/TFI-IZD-AIF/IPK-TFI-AIF-E_1000987/P1054918" xmlDataType="integer"/>
    </xmlCellPr>
  </singleXmlCell>
  <singleXmlCell id="842" xr6:uid="{F40F25E2-18FD-48F1-BE1A-D5F662142E60}" r="P22" connectionId="1">
    <xmlCellPr id="1" xr6:uid="{F945C789-80EB-4119-831C-8FFA1DBEA42C}" uniqueName="P1054919">
      <xmlPr mapId="1" xpath="/TFI-IZD-AIF/IPK-TFI-AIF-E_1000987/P1054919" xmlDataType="integer"/>
    </xmlCellPr>
  </singleXmlCell>
  <singleXmlCell id="843" xr6:uid="{D922AEA7-FA0E-4B1E-91EF-F3F74B7AB643}" r="P23" connectionId="1">
    <xmlCellPr id="1" xr6:uid="{FBD9F0DF-816D-4B26-A387-AC233B54D123}" uniqueName="P1054920">
      <xmlPr mapId="1" xpath="/TFI-IZD-AIF/IPK-TFI-AIF-E_1000987/P1054920" xmlDataType="integer"/>
    </xmlCellPr>
  </singleXmlCell>
  <singleXmlCell id="844" xr6:uid="{13F67D20-81B4-4D82-B9E5-C8D484CB77D7}" r="P25" connectionId="1">
    <xmlCellPr id="1" xr6:uid="{7F5FA1C2-E600-448E-8C51-48BCBA5DBFC2}" uniqueName="P1054921">
      <xmlPr mapId="1" xpath="/TFI-IZD-AIF/IPK-TFI-AIF-E_1000987/P1054921" xmlDataType="integer"/>
    </xmlCellPr>
  </singleXmlCell>
  <singleXmlCell id="845" xr6:uid="{6FE3177E-E551-4793-9E5B-1DFD777EFBEC}" r="P26" connectionId="1">
    <xmlCellPr id="1" xr6:uid="{C94F099E-A7B8-41B9-AEB5-0011287BAD08}" uniqueName="P1054922">
      <xmlPr mapId="1" xpath="/TFI-IZD-AIF/IPK-TFI-AIF-E_1000987/P1054922" xmlDataType="integer"/>
    </xmlCellPr>
  </singleXmlCell>
  <singleXmlCell id="846" xr6:uid="{B980DF48-D9FD-49AE-94A0-D4BDAFFF167D}" r="P27" connectionId="1">
    <xmlCellPr id="1" xr6:uid="{E916ED41-ED56-4481-AF24-F311D02EAB7B}" uniqueName="P1054923">
      <xmlPr mapId="1" xpath="/TFI-IZD-AIF/IPK-TFI-AIF-E_1000987/P1054923" xmlDataType="integer"/>
    </xmlCellPr>
  </singleXmlCell>
  <singleXmlCell id="847" xr6:uid="{EACC3F40-C0E9-4316-BE85-E0B9462C0E8A}" r="P28" connectionId="1">
    <xmlCellPr id="1" xr6:uid="{B24D38FF-B427-45F8-BD95-0562218C2F51}" uniqueName="P1054924">
      <xmlPr mapId="1" xpath="/TFI-IZD-AIF/IPK-TFI-AIF-E_1000987/P1054924" xmlDataType="integer"/>
    </xmlCellPr>
  </singleXmlCell>
  <singleXmlCell id="848" xr6:uid="{5E1C5752-11B8-4ABD-8057-03C1BC0E2097}" r="P29" connectionId="1">
    <xmlCellPr id="1" xr6:uid="{7295FBF2-BA1D-4D06-9627-6D0435AF9916}" uniqueName="P1054925">
      <xmlPr mapId="1" xpath="/TFI-IZD-AIF/IPK-TFI-AIF-E_1000987/P1054925" xmlDataType="integer"/>
    </xmlCellPr>
  </singleXmlCell>
  <singleXmlCell id="849" xr6:uid="{8E5B61A8-1510-4AE9-A335-11D5D2B061A1}" r="P30" connectionId="1">
    <xmlCellPr id="1" xr6:uid="{967B4F23-0093-4C3C-8492-E6AFE29ED02D}" uniqueName="P1054926">
      <xmlPr mapId="1" xpath="/TFI-IZD-AIF/IPK-TFI-AIF-E_1000987/P1054926" xmlDataType="integer"/>
    </xmlCellPr>
  </singleXmlCell>
  <singleXmlCell id="850" xr6:uid="{922C2D5C-8DB2-458C-A42B-7717626AB6DA}" r="P31" connectionId="1">
    <xmlCellPr id="1" xr6:uid="{D3229548-29C2-4D63-92CA-87370CAC943C}" uniqueName="P1054927">
      <xmlPr mapId="1" xpath="/TFI-IZD-AIF/IPK-TFI-AIF-E_1000987/P1054927" xmlDataType="integer"/>
    </xmlCellPr>
  </singleXmlCell>
  <singleXmlCell id="851" xr6:uid="{24FC97F6-A55C-4899-AC7B-E59072C56935}" r="P32" connectionId="1">
    <xmlCellPr id="1" xr6:uid="{C5080D4F-371B-4FBD-B216-1501D2AC742D}" uniqueName="P1054928">
      <xmlPr mapId="1" xpath="/TFI-IZD-AIF/IPK-TFI-AIF-E_1000987/P1054928" xmlDataType="integer"/>
    </xmlCellPr>
  </singleXmlCell>
  <singleXmlCell id="852" xr6:uid="{09759A69-4E92-493C-A51B-590830B31A5B}" r="P33" connectionId="1">
    <xmlCellPr id="1" xr6:uid="{03D818AD-6DCA-48AD-A362-C8840D8DA220}" uniqueName="P1054929">
      <xmlPr mapId="1" xpath="/TFI-IZD-AIF/IPK-TFI-AIF-E_1000987/P1054929" xmlDataType="integer"/>
    </xmlCellPr>
  </singleXmlCell>
  <singleXmlCell id="853" xr6:uid="{FC34B5E6-B135-4C6C-94E2-3F369D3AEFD3}" r="P34" connectionId="1">
    <xmlCellPr id="1" xr6:uid="{AE03C59D-599B-44D5-8685-E78A8FE591F5}" uniqueName="P1054930">
      <xmlPr mapId="1" xpath="/TFI-IZD-AIF/IPK-TFI-AIF-E_1000987/P1054930" xmlDataType="integer"/>
    </xmlCellPr>
  </singleXmlCell>
  <singleXmlCell id="854" xr6:uid="{D7DB670E-0EA3-4A51-A072-B3C310FF583A}" r="P35" connectionId="1">
    <xmlCellPr id="1" xr6:uid="{107288AF-1BA2-48A1-AB5B-2121E29CD097}" uniqueName="P1054931">
      <xmlPr mapId="1" xpath="/TFI-IZD-AIF/IPK-TFI-AIF-E_1000987/P1054931" xmlDataType="integer"/>
    </xmlCellPr>
  </singleXmlCell>
  <singleXmlCell id="855" xr6:uid="{6F0D6BC5-E3CC-46A4-9E87-7031A95AD8C7}" r="P36" connectionId="1">
    <xmlCellPr id="1" xr6:uid="{7E4F7E01-6104-4921-BAE2-F1AF69F13849}" uniqueName="P1054932">
      <xmlPr mapId="1" xpath="/TFI-IZD-AIF/IPK-TFI-AIF-E_1000987/P1054932" xmlDataType="integer"/>
    </xmlCellPr>
  </singleXmlCell>
  <singleXmlCell id="856" xr6:uid="{C92FBB7E-B4E4-437D-93A1-75CB4FEC071D}" r="P37" connectionId="1">
    <xmlCellPr id="1" xr6:uid="{BE6786BA-9ED4-4943-9258-15D9D9E6FEC8}" uniqueName="P1054933">
      <xmlPr mapId="1" xpath="/TFI-IZD-AIF/IPK-TFI-AIF-E_1000987/P1054933" xmlDataType="integer"/>
    </xmlCellPr>
  </singleXmlCell>
  <singleXmlCell id="857" xr6:uid="{C32D8C78-F16B-450A-8495-50721EFA274A}" r="P38" connectionId="1">
    <xmlCellPr id="1" xr6:uid="{3C66D29D-8876-435E-A0FE-7406551F34C5}" uniqueName="P1054934">
      <xmlPr mapId="1" xpath="/TFI-IZD-AIF/IPK-TFI-AIF-E_1000987/P1054934" xmlDataType="integer"/>
    </xmlCellPr>
  </singleXmlCell>
  <singleXmlCell id="858" xr6:uid="{A3108661-90E1-4123-908F-C452B2B279BC}" r="P39" connectionId="1">
    <xmlCellPr id="1" xr6:uid="{EBF79D42-0054-406F-B2E5-0F9B2AC72C6D}" uniqueName="P1054935">
      <xmlPr mapId="1" xpath="/TFI-IZD-AIF/IPK-TFI-AIF-E_1000987/P1054935" xmlDataType="integer"/>
    </xmlCellPr>
  </singleXmlCell>
  <singleXmlCell id="859" xr6:uid="{9CC59E6A-7C26-4E06-A3E0-DEBF11BAA33E}" r="P40" connectionId="1">
    <xmlCellPr id="1" xr6:uid="{48C63698-973F-4B44-BECB-FB8591F53C5E}" uniqueName="P1054936">
      <xmlPr mapId="1" xpath="/TFI-IZD-AIF/IPK-TFI-AIF-E_1000987/P1054936" xmlDataType="integer"/>
    </xmlCellPr>
  </singleXmlCell>
  <singleXmlCell id="860" xr6:uid="{E3EA2EA6-2D88-44B2-9CA6-574AE6868E19}" r="P41" connectionId="1">
    <xmlCellPr id="1" xr6:uid="{18629B6E-1E7E-49C3-B571-FE66757A5A16}" uniqueName="P1054937">
      <xmlPr mapId="1" xpath="/TFI-IZD-AIF/IPK-TFI-AIF-E_1000987/P1054937" xmlDataType="integer"/>
    </xmlCellPr>
  </singleXmlCell>
  <singleXmlCell id="861" xr6:uid="{3639B422-8238-406A-BA0A-AF93647C0B42}" r="P42" connectionId="1">
    <xmlCellPr id="1" xr6:uid="{92FD0AC6-06AA-44B0-971D-6D3CA3F7CD0B}" uniqueName="P1054938">
      <xmlPr mapId="1" xpath="/TFI-IZD-AIF/IPK-TFI-AIF-E_1000987/P1054938" xmlDataType="integer"/>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1EB84-8A90-40F7-A124-F700430C1748}">
  <dimension ref="A1:J72"/>
  <sheetViews>
    <sheetView view="pageBreakPreview" zoomScaleNormal="100" zoomScaleSheetLayoutView="100" workbookViewId="0">
      <selection sqref="H4:I4"/>
    </sheetView>
  </sheetViews>
  <sheetFormatPr defaultColWidth="9.140625" defaultRowHeight="15" x14ac:dyDescent="0.25"/>
  <cols>
    <col min="1" max="10" width="11.7109375" style="3" customWidth="1"/>
    <col min="11" max="16384" width="9.140625" style="3"/>
  </cols>
  <sheetData>
    <row r="1" spans="1:10" ht="15.75" x14ac:dyDescent="0.25">
      <c r="A1" s="143" t="s">
        <v>0</v>
      </c>
      <c r="B1" s="144"/>
      <c r="C1" s="144"/>
      <c r="D1" s="1"/>
      <c r="E1" s="1"/>
      <c r="F1" s="1"/>
      <c r="G1" s="1"/>
      <c r="H1" s="1"/>
      <c r="I1" s="1"/>
      <c r="J1" s="2"/>
    </row>
    <row r="2" spans="1:10" ht="14.45" customHeight="1" x14ac:dyDescent="0.25">
      <c r="A2" s="145" t="s">
        <v>1</v>
      </c>
      <c r="B2" s="146"/>
      <c r="C2" s="146"/>
      <c r="D2" s="146"/>
      <c r="E2" s="146"/>
      <c r="F2" s="146"/>
      <c r="G2" s="146"/>
      <c r="H2" s="146"/>
      <c r="I2" s="146"/>
      <c r="J2" s="147"/>
    </row>
    <row r="3" spans="1:10" x14ac:dyDescent="0.25">
      <c r="A3" s="4"/>
      <c r="B3" s="5"/>
      <c r="C3" s="5"/>
      <c r="D3" s="5"/>
      <c r="E3" s="5"/>
      <c r="F3" s="5"/>
      <c r="G3" s="5"/>
      <c r="H3" s="5"/>
      <c r="I3" s="5"/>
      <c r="J3" s="6"/>
    </row>
    <row r="4" spans="1:10" ht="33.6" customHeight="1" x14ac:dyDescent="0.25">
      <c r="A4" s="148" t="s">
        <v>2</v>
      </c>
      <c r="B4" s="149"/>
      <c r="C4" s="149"/>
      <c r="D4" s="149"/>
      <c r="E4" s="150">
        <v>44927</v>
      </c>
      <c r="F4" s="151"/>
      <c r="G4" s="9" t="s">
        <v>3</v>
      </c>
      <c r="H4" s="150">
        <v>45107</v>
      </c>
      <c r="I4" s="151"/>
      <c r="J4" s="10"/>
    </row>
    <row r="5" spans="1:10" s="11" customFormat="1" ht="10.15" customHeight="1" x14ac:dyDescent="0.25">
      <c r="A5" s="152"/>
      <c r="B5" s="153"/>
      <c r="C5" s="153"/>
      <c r="D5" s="153"/>
      <c r="E5" s="153"/>
      <c r="F5" s="153"/>
      <c r="G5" s="153"/>
      <c r="H5" s="153"/>
      <c r="I5" s="153"/>
      <c r="J5" s="154"/>
    </row>
    <row r="6" spans="1:10" ht="20.45" customHeight="1" x14ac:dyDescent="0.25">
      <c r="A6" s="7"/>
      <c r="B6" s="12" t="s">
        <v>4</v>
      </c>
      <c r="C6" s="8"/>
      <c r="D6" s="8"/>
      <c r="E6" s="13">
        <v>2023</v>
      </c>
      <c r="F6" s="14"/>
      <c r="G6" s="9"/>
      <c r="H6" s="14"/>
      <c r="I6" s="15"/>
      <c r="J6" s="16"/>
    </row>
    <row r="7" spans="1:10" s="18" customFormat="1" ht="10.9" customHeight="1" x14ac:dyDescent="0.25">
      <c r="A7" s="7"/>
      <c r="B7" s="8"/>
      <c r="C7" s="8"/>
      <c r="D7" s="8"/>
      <c r="E7" s="17"/>
      <c r="F7" s="17"/>
      <c r="G7" s="9"/>
      <c r="H7" s="14"/>
      <c r="I7" s="15"/>
      <c r="J7" s="16"/>
    </row>
    <row r="8" spans="1:10" ht="20.45" customHeight="1" x14ac:dyDescent="0.25">
      <c r="A8" s="7"/>
      <c r="B8" s="12" t="s">
        <v>5</v>
      </c>
      <c r="C8" s="8"/>
      <c r="D8" s="8"/>
      <c r="E8" s="13">
        <v>2</v>
      </c>
      <c r="F8" s="14"/>
      <c r="G8" s="9"/>
      <c r="H8" s="14"/>
      <c r="I8" s="15"/>
      <c r="J8" s="16"/>
    </row>
    <row r="9" spans="1:10" s="18" customFormat="1" ht="10.9" customHeight="1" x14ac:dyDescent="0.25">
      <c r="A9" s="7"/>
      <c r="B9" s="8"/>
      <c r="C9" s="8"/>
      <c r="D9" s="8"/>
      <c r="E9" s="17"/>
      <c r="F9" s="17"/>
      <c r="G9" s="9"/>
      <c r="H9" s="17"/>
      <c r="I9" s="19"/>
      <c r="J9" s="16"/>
    </row>
    <row r="10" spans="1:10" ht="37.9" customHeight="1" x14ac:dyDescent="0.25">
      <c r="A10" s="139" t="s">
        <v>6</v>
      </c>
      <c r="B10" s="140"/>
      <c r="C10" s="140"/>
      <c r="D10" s="140"/>
      <c r="E10" s="140"/>
      <c r="F10" s="140"/>
      <c r="G10" s="140"/>
      <c r="H10" s="140"/>
      <c r="I10" s="140"/>
      <c r="J10" s="20"/>
    </row>
    <row r="11" spans="1:10" ht="24.6" customHeight="1" x14ac:dyDescent="0.25">
      <c r="A11" s="127" t="s">
        <v>7</v>
      </c>
      <c r="B11" s="141"/>
      <c r="C11" s="133" t="s">
        <v>8</v>
      </c>
      <c r="D11" s="134"/>
      <c r="E11" s="21"/>
      <c r="F11" s="99" t="s">
        <v>9</v>
      </c>
      <c r="G11" s="137"/>
      <c r="H11" s="115" t="s">
        <v>10</v>
      </c>
      <c r="I11" s="116"/>
      <c r="J11" s="24"/>
    </row>
    <row r="12" spans="1:10" ht="14.45" customHeight="1" x14ac:dyDescent="0.25">
      <c r="A12" s="25"/>
      <c r="B12" s="26"/>
      <c r="C12" s="26"/>
      <c r="D12" s="26"/>
      <c r="E12" s="142"/>
      <c r="F12" s="142"/>
      <c r="G12" s="142"/>
      <c r="H12" s="142"/>
      <c r="I12" s="27"/>
      <c r="J12" s="24"/>
    </row>
    <row r="13" spans="1:10" ht="21" customHeight="1" x14ac:dyDescent="0.25">
      <c r="A13" s="98" t="s">
        <v>11</v>
      </c>
      <c r="B13" s="137"/>
      <c r="C13" s="133" t="s">
        <v>12</v>
      </c>
      <c r="D13" s="134"/>
      <c r="E13" s="155"/>
      <c r="F13" s="142"/>
      <c r="G13" s="142"/>
      <c r="H13" s="142"/>
      <c r="I13" s="27"/>
      <c r="J13" s="24"/>
    </row>
    <row r="14" spans="1:10" ht="10.9" customHeight="1" x14ac:dyDescent="0.25">
      <c r="A14" s="21"/>
      <c r="B14" s="27"/>
      <c r="C14" s="26"/>
      <c r="D14" s="26"/>
      <c r="E14" s="105"/>
      <c r="F14" s="105"/>
      <c r="G14" s="105"/>
      <c r="H14" s="105"/>
      <c r="I14" s="26"/>
      <c r="J14" s="29"/>
    </row>
    <row r="15" spans="1:10" ht="22.9" customHeight="1" x14ac:dyDescent="0.25">
      <c r="A15" s="98" t="s">
        <v>13</v>
      </c>
      <c r="B15" s="137"/>
      <c r="C15" s="133" t="s">
        <v>14</v>
      </c>
      <c r="D15" s="134"/>
      <c r="E15" s="138"/>
      <c r="F15" s="129"/>
      <c r="G15" s="22" t="s">
        <v>15</v>
      </c>
      <c r="H15" s="115" t="s">
        <v>16</v>
      </c>
      <c r="I15" s="116"/>
      <c r="J15" s="31"/>
    </row>
    <row r="16" spans="1:10" ht="10.9" customHeight="1" x14ac:dyDescent="0.25">
      <c r="A16" s="21"/>
      <c r="B16" s="27"/>
      <c r="C16" s="26"/>
      <c r="D16" s="26"/>
      <c r="E16" s="105"/>
      <c r="F16" s="105"/>
      <c r="G16" s="105"/>
      <c r="H16" s="105"/>
      <c r="I16" s="26"/>
      <c r="J16" s="29"/>
    </row>
    <row r="17" spans="1:10" ht="22.9" customHeight="1" x14ac:dyDescent="0.25">
      <c r="A17" s="28"/>
      <c r="B17" s="22" t="s">
        <v>17</v>
      </c>
      <c r="C17" s="133" t="s">
        <v>18</v>
      </c>
      <c r="D17" s="134"/>
      <c r="E17" s="30"/>
      <c r="F17" s="30"/>
      <c r="G17" s="30"/>
      <c r="H17" s="30"/>
      <c r="I17" s="30"/>
      <c r="J17" s="31"/>
    </row>
    <row r="18" spans="1:10" x14ac:dyDescent="0.25">
      <c r="A18" s="135"/>
      <c r="B18" s="136"/>
      <c r="C18" s="105"/>
      <c r="D18" s="105"/>
      <c r="E18" s="105"/>
      <c r="F18" s="105"/>
      <c r="G18" s="105"/>
      <c r="H18" s="105"/>
      <c r="I18" s="26"/>
      <c r="J18" s="29"/>
    </row>
    <row r="19" spans="1:10" x14ac:dyDescent="0.25">
      <c r="A19" s="127" t="s">
        <v>19</v>
      </c>
      <c r="B19" s="128"/>
      <c r="C19" s="106" t="s">
        <v>20</v>
      </c>
      <c r="D19" s="107"/>
      <c r="E19" s="107"/>
      <c r="F19" s="107"/>
      <c r="G19" s="107"/>
      <c r="H19" s="107"/>
      <c r="I19" s="107"/>
      <c r="J19" s="108"/>
    </row>
    <row r="20" spans="1:10" x14ac:dyDescent="0.25">
      <c r="A20" s="25"/>
      <c r="B20" s="26"/>
      <c r="C20" s="32"/>
      <c r="D20" s="26"/>
      <c r="E20" s="105"/>
      <c r="F20" s="105"/>
      <c r="G20" s="105"/>
      <c r="H20" s="105"/>
      <c r="I20" s="26"/>
      <c r="J20" s="29"/>
    </row>
    <row r="21" spans="1:10" x14ac:dyDescent="0.25">
      <c r="A21" s="127" t="s">
        <v>21</v>
      </c>
      <c r="B21" s="128"/>
      <c r="C21" s="115">
        <v>10000</v>
      </c>
      <c r="D21" s="116"/>
      <c r="E21" s="105"/>
      <c r="F21" s="105"/>
      <c r="G21" s="106" t="s">
        <v>22</v>
      </c>
      <c r="H21" s="107"/>
      <c r="I21" s="107"/>
      <c r="J21" s="108"/>
    </row>
    <row r="22" spans="1:10" x14ac:dyDescent="0.25">
      <c r="A22" s="25"/>
      <c r="B22" s="26"/>
      <c r="C22" s="26"/>
      <c r="D22" s="26"/>
      <c r="E22" s="105"/>
      <c r="F22" s="105"/>
      <c r="G22" s="105"/>
      <c r="H22" s="105"/>
      <c r="I22" s="26"/>
      <c r="J22" s="29"/>
    </row>
    <row r="23" spans="1:10" x14ac:dyDescent="0.25">
      <c r="A23" s="127" t="s">
        <v>23</v>
      </c>
      <c r="B23" s="128"/>
      <c r="C23" s="106" t="s">
        <v>24</v>
      </c>
      <c r="D23" s="107"/>
      <c r="E23" s="107"/>
      <c r="F23" s="107"/>
      <c r="G23" s="107"/>
      <c r="H23" s="107"/>
      <c r="I23" s="107"/>
      <c r="J23" s="108"/>
    </row>
    <row r="24" spans="1:10" x14ac:dyDescent="0.25">
      <c r="A24" s="25"/>
      <c r="B24" s="26"/>
      <c r="C24" s="26"/>
      <c r="D24" s="26"/>
      <c r="E24" s="105"/>
      <c r="F24" s="105"/>
      <c r="G24" s="105"/>
      <c r="H24" s="105"/>
      <c r="I24" s="26"/>
      <c r="J24" s="29"/>
    </row>
    <row r="25" spans="1:10" x14ac:dyDescent="0.25">
      <c r="A25" s="127" t="s">
        <v>25</v>
      </c>
      <c r="B25" s="128"/>
      <c r="C25" s="130" t="s">
        <v>26</v>
      </c>
      <c r="D25" s="131"/>
      <c r="E25" s="131"/>
      <c r="F25" s="131"/>
      <c r="G25" s="131"/>
      <c r="H25" s="131"/>
      <c r="I25" s="131"/>
      <c r="J25" s="132"/>
    </row>
    <row r="26" spans="1:10" x14ac:dyDescent="0.25">
      <c r="A26" s="25"/>
      <c r="B26" s="26"/>
      <c r="C26" s="32"/>
      <c r="D26" s="26"/>
      <c r="E26" s="105"/>
      <c r="F26" s="105"/>
      <c r="G26" s="105"/>
      <c r="H26" s="105"/>
      <c r="I26" s="26"/>
      <c r="J26" s="29"/>
    </row>
    <row r="27" spans="1:10" x14ac:dyDescent="0.25">
      <c r="A27" s="127" t="s">
        <v>27</v>
      </c>
      <c r="B27" s="128"/>
      <c r="C27" s="130" t="s">
        <v>28</v>
      </c>
      <c r="D27" s="131"/>
      <c r="E27" s="131"/>
      <c r="F27" s="131"/>
      <c r="G27" s="131"/>
      <c r="H27" s="131"/>
      <c r="I27" s="131"/>
      <c r="J27" s="132"/>
    </row>
    <row r="28" spans="1:10" ht="13.9" customHeight="1" x14ac:dyDescent="0.25">
      <c r="A28" s="25"/>
      <c r="B28" s="26"/>
      <c r="C28" s="32"/>
      <c r="D28" s="26"/>
      <c r="E28" s="105"/>
      <c r="F28" s="105"/>
      <c r="G28" s="105"/>
      <c r="H28" s="105"/>
      <c r="I28" s="26"/>
      <c r="J28" s="29"/>
    </row>
    <row r="29" spans="1:10" ht="22.9" customHeight="1" x14ac:dyDescent="0.25">
      <c r="A29" s="98" t="s">
        <v>29</v>
      </c>
      <c r="B29" s="128"/>
      <c r="C29" s="33">
        <v>0</v>
      </c>
      <c r="D29" s="34"/>
      <c r="E29" s="109"/>
      <c r="F29" s="109"/>
      <c r="G29" s="109"/>
      <c r="H29" s="109"/>
      <c r="I29" s="35"/>
      <c r="J29" s="36"/>
    </row>
    <row r="30" spans="1:10" x14ac:dyDescent="0.25">
      <c r="A30" s="25"/>
      <c r="B30" s="26"/>
      <c r="C30" s="26"/>
      <c r="D30" s="26"/>
      <c r="E30" s="105"/>
      <c r="F30" s="105"/>
      <c r="G30" s="105"/>
      <c r="H30" s="105"/>
      <c r="I30" s="35"/>
      <c r="J30" s="36"/>
    </row>
    <row r="31" spans="1:10" x14ac:dyDescent="0.25">
      <c r="A31" s="127" t="s">
        <v>30</v>
      </c>
      <c r="B31" s="128"/>
      <c r="C31" s="37" t="s">
        <v>31</v>
      </c>
      <c r="D31" s="126" t="s">
        <v>32</v>
      </c>
      <c r="E31" s="113"/>
      <c r="F31" s="113"/>
      <c r="G31" s="113"/>
      <c r="H31" s="26"/>
      <c r="I31" s="38" t="s">
        <v>31</v>
      </c>
      <c r="J31" s="39" t="s">
        <v>33</v>
      </c>
    </row>
    <row r="32" spans="1:10" x14ac:dyDescent="0.25">
      <c r="A32" s="127"/>
      <c r="B32" s="128"/>
      <c r="C32" s="40"/>
      <c r="D32" s="9"/>
      <c r="E32" s="129"/>
      <c r="F32" s="129"/>
      <c r="G32" s="129"/>
      <c r="H32" s="129"/>
      <c r="I32" s="35"/>
      <c r="J32" s="36"/>
    </row>
    <row r="33" spans="1:10" x14ac:dyDescent="0.25">
      <c r="A33" s="127" t="s">
        <v>34</v>
      </c>
      <c r="B33" s="128"/>
      <c r="C33" s="33" t="s">
        <v>35</v>
      </c>
      <c r="D33" s="126" t="s">
        <v>36</v>
      </c>
      <c r="E33" s="113"/>
      <c r="F33" s="113"/>
      <c r="G33" s="113"/>
      <c r="H33" s="30"/>
      <c r="I33" s="38" t="s">
        <v>35</v>
      </c>
      <c r="J33" s="39" t="s">
        <v>37</v>
      </c>
    </row>
    <row r="34" spans="1:10" x14ac:dyDescent="0.25">
      <c r="A34" s="25"/>
      <c r="B34" s="26"/>
      <c r="C34" s="26"/>
      <c r="D34" s="26"/>
      <c r="E34" s="105"/>
      <c r="F34" s="105"/>
      <c r="G34" s="105"/>
      <c r="H34" s="105"/>
      <c r="I34" s="26"/>
      <c r="J34" s="29"/>
    </row>
    <row r="35" spans="1:10" x14ac:dyDescent="0.25">
      <c r="A35" s="126" t="s">
        <v>38</v>
      </c>
      <c r="B35" s="113"/>
      <c r="C35" s="113"/>
      <c r="D35" s="113"/>
      <c r="E35" s="113" t="s">
        <v>39</v>
      </c>
      <c r="F35" s="113"/>
      <c r="G35" s="113"/>
      <c r="H35" s="113"/>
      <c r="I35" s="113"/>
      <c r="J35" s="41" t="s">
        <v>40</v>
      </c>
    </row>
    <row r="36" spans="1:10" x14ac:dyDescent="0.25">
      <c r="A36" s="25"/>
      <c r="B36" s="26"/>
      <c r="C36" s="26"/>
      <c r="D36" s="26"/>
      <c r="E36" s="105"/>
      <c r="F36" s="105"/>
      <c r="G36" s="105"/>
      <c r="H36" s="105"/>
      <c r="I36" s="26"/>
      <c r="J36" s="36"/>
    </row>
    <row r="37" spans="1:10" x14ac:dyDescent="0.25">
      <c r="A37" s="121"/>
      <c r="B37" s="122"/>
      <c r="C37" s="122"/>
      <c r="D37" s="122"/>
      <c r="E37" s="121"/>
      <c r="F37" s="122"/>
      <c r="G37" s="122"/>
      <c r="H37" s="122"/>
      <c r="I37" s="123"/>
      <c r="J37" s="23"/>
    </row>
    <row r="38" spans="1:10" x14ac:dyDescent="0.25">
      <c r="A38" s="25"/>
      <c r="B38" s="26"/>
      <c r="C38" s="32"/>
      <c r="D38" s="125"/>
      <c r="E38" s="125"/>
      <c r="F38" s="125"/>
      <c r="G38" s="125"/>
      <c r="H38" s="125"/>
      <c r="I38" s="125"/>
      <c r="J38" s="29"/>
    </row>
    <row r="39" spans="1:10" x14ac:dyDescent="0.25">
      <c r="A39" s="121"/>
      <c r="B39" s="122"/>
      <c r="C39" s="122"/>
      <c r="D39" s="123"/>
      <c r="E39" s="121"/>
      <c r="F39" s="122"/>
      <c r="G39" s="122"/>
      <c r="H39" s="122"/>
      <c r="I39" s="123"/>
      <c r="J39" s="33"/>
    </row>
    <row r="40" spans="1:10" x14ac:dyDescent="0.25">
      <c r="A40" s="25"/>
      <c r="B40" s="26"/>
      <c r="C40" s="32"/>
      <c r="D40" s="42"/>
      <c r="E40" s="125"/>
      <c r="F40" s="125"/>
      <c r="G40" s="125"/>
      <c r="H40" s="125"/>
      <c r="I40" s="27"/>
      <c r="J40" s="29"/>
    </row>
    <row r="41" spans="1:10" x14ac:dyDescent="0.25">
      <c r="A41" s="121"/>
      <c r="B41" s="122"/>
      <c r="C41" s="122"/>
      <c r="D41" s="123"/>
      <c r="E41" s="121"/>
      <c r="F41" s="122"/>
      <c r="G41" s="122"/>
      <c r="H41" s="122"/>
      <c r="I41" s="123"/>
      <c r="J41" s="33"/>
    </row>
    <row r="42" spans="1:10" x14ac:dyDescent="0.25">
      <c r="A42" s="25"/>
      <c r="B42" s="26"/>
      <c r="C42" s="32"/>
      <c r="D42" s="42"/>
      <c r="E42" s="125"/>
      <c r="F42" s="125"/>
      <c r="G42" s="125"/>
      <c r="H42" s="125"/>
      <c r="I42" s="27"/>
      <c r="J42" s="29"/>
    </row>
    <row r="43" spans="1:10" x14ac:dyDescent="0.25">
      <c r="A43" s="121"/>
      <c r="B43" s="122"/>
      <c r="C43" s="122"/>
      <c r="D43" s="123"/>
      <c r="E43" s="121"/>
      <c r="F43" s="122"/>
      <c r="G43" s="122"/>
      <c r="H43" s="122"/>
      <c r="I43" s="123"/>
      <c r="J43" s="33"/>
    </row>
    <row r="44" spans="1:10" x14ac:dyDescent="0.25">
      <c r="A44" s="43"/>
      <c r="B44" s="32"/>
      <c r="C44" s="119"/>
      <c r="D44" s="119"/>
      <c r="E44" s="105"/>
      <c r="F44" s="105"/>
      <c r="G44" s="119"/>
      <c r="H44" s="119"/>
      <c r="I44" s="119"/>
      <c r="J44" s="29"/>
    </row>
    <row r="45" spans="1:10" x14ac:dyDescent="0.25">
      <c r="A45" s="121"/>
      <c r="B45" s="122"/>
      <c r="C45" s="122"/>
      <c r="D45" s="123"/>
      <c r="E45" s="121"/>
      <c r="F45" s="122"/>
      <c r="G45" s="122"/>
      <c r="H45" s="122"/>
      <c r="I45" s="123"/>
      <c r="J45" s="33"/>
    </row>
    <row r="46" spans="1:10" x14ac:dyDescent="0.25">
      <c r="A46" s="43"/>
      <c r="B46" s="32"/>
      <c r="C46" s="32"/>
      <c r="D46" s="26"/>
      <c r="E46" s="124"/>
      <c r="F46" s="124"/>
      <c r="G46" s="119"/>
      <c r="H46" s="119"/>
      <c r="I46" s="26"/>
      <c r="J46" s="29"/>
    </row>
    <row r="47" spans="1:10" x14ac:dyDescent="0.25">
      <c r="A47" s="121"/>
      <c r="B47" s="122"/>
      <c r="C47" s="122"/>
      <c r="D47" s="123"/>
      <c r="E47" s="121"/>
      <c r="F47" s="122"/>
      <c r="G47" s="122"/>
      <c r="H47" s="122"/>
      <c r="I47" s="123"/>
      <c r="J47" s="33"/>
    </row>
    <row r="48" spans="1:10" x14ac:dyDescent="0.25">
      <c r="A48" s="43"/>
      <c r="B48" s="32"/>
      <c r="C48" s="32"/>
      <c r="D48" s="26"/>
      <c r="E48" s="105"/>
      <c r="F48" s="105"/>
      <c r="G48" s="119"/>
      <c r="H48" s="119"/>
      <c r="I48" s="26"/>
      <c r="J48" s="44" t="s">
        <v>41</v>
      </c>
    </row>
    <row r="49" spans="1:10" x14ac:dyDescent="0.25">
      <c r="A49" s="43"/>
      <c r="B49" s="32"/>
      <c r="C49" s="32"/>
      <c r="D49" s="26"/>
      <c r="E49" s="105"/>
      <c r="F49" s="105"/>
      <c r="G49" s="119"/>
      <c r="H49" s="119"/>
      <c r="I49" s="26"/>
      <c r="J49" s="44" t="s">
        <v>42</v>
      </c>
    </row>
    <row r="50" spans="1:10" ht="14.45" customHeight="1" x14ac:dyDescent="0.25">
      <c r="A50" s="98" t="s">
        <v>43</v>
      </c>
      <c r="B50" s="99"/>
      <c r="C50" s="115" t="s">
        <v>42</v>
      </c>
      <c r="D50" s="116"/>
      <c r="E50" s="117" t="s">
        <v>44</v>
      </c>
      <c r="F50" s="118"/>
      <c r="G50" s="106"/>
      <c r="H50" s="107"/>
      <c r="I50" s="107"/>
      <c r="J50" s="108"/>
    </row>
    <row r="51" spans="1:10" x14ac:dyDescent="0.25">
      <c r="A51" s="43"/>
      <c r="B51" s="32"/>
      <c r="C51" s="119"/>
      <c r="D51" s="119"/>
      <c r="E51" s="105"/>
      <c r="F51" s="105"/>
      <c r="G51" s="120" t="s">
        <v>45</v>
      </c>
      <c r="H51" s="120"/>
      <c r="I51" s="120"/>
      <c r="J51" s="16"/>
    </row>
    <row r="52" spans="1:10" ht="13.9" customHeight="1" x14ac:dyDescent="0.25">
      <c r="A52" s="98" t="s">
        <v>46</v>
      </c>
      <c r="B52" s="99"/>
      <c r="C52" s="106"/>
      <c r="D52" s="107"/>
      <c r="E52" s="107"/>
      <c r="F52" s="107"/>
      <c r="G52" s="107"/>
      <c r="H52" s="107"/>
      <c r="I52" s="107"/>
      <c r="J52" s="108"/>
    </row>
    <row r="53" spans="1:10" x14ac:dyDescent="0.25">
      <c r="A53" s="25"/>
      <c r="B53" s="26"/>
      <c r="C53" s="109" t="s">
        <v>47</v>
      </c>
      <c r="D53" s="109"/>
      <c r="E53" s="109"/>
      <c r="F53" s="109"/>
      <c r="G53" s="109"/>
      <c r="H53" s="109"/>
      <c r="I53" s="109"/>
      <c r="J53" s="29"/>
    </row>
    <row r="54" spans="1:10" x14ac:dyDescent="0.25">
      <c r="A54" s="98" t="s">
        <v>48</v>
      </c>
      <c r="B54" s="99"/>
      <c r="C54" s="110"/>
      <c r="D54" s="111"/>
      <c r="E54" s="112"/>
      <c r="F54" s="105"/>
      <c r="G54" s="105"/>
      <c r="H54" s="113"/>
      <c r="I54" s="113"/>
      <c r="J54" s="114"/>
    </row>
    <row r="55" spans="1:10" x14ac:dyDescent="0.25">
      <c r="A55" s="25"/>
      <c r="B55" s="26"/>
      <c r="C55" s="32"/>
      <c r="D55" s="26"/>
      <c r="E55" s="105"/>
      <c r="F55" s="105"/>
      <c r="G55" s="105"/>
      <c r="H55" s="105"/>
      <c r="I55" s="26"/>
      <c r="J55" s="29"/>
    </row>
    <row r="56" spans="1:10" ht="14.45" customHeight="1" x14ac:dyDescent="0.25">
      <c r="A56" s="98" t="s">
        <v>25</v>
      </c>
      <c r="B56" s="99"/>
      <c r="C56" s="100"/>
      <c r="D56" s="101"/>
      <c r="E56" s="101"/>
      <c r="F56" s="101"/>
      <c r="G56" s="101"/>
      <c r="H56" s="101"/>
      <c r="I56" s="101"/>
      <c r="J56" s="102"/>
    </row>
    <row r="57" spans="1:10" x14ac:dyDescent="0.25">
      <c r="A57" s="25"/>
      <c r="B57" s="26"/>
      <c r="C57" s="26"/>
      <c r="D57" s="26"/>
      <c r="E57" s="105"/>
      <c r="F57" s="105"/>
      <c r="G57" s="105"/>
      <c r="H57" s="105"/>
      <c r="I57" s="26"/>
      <c r="J57" s="29"/>
    </row>
    <row r="58" spans="1:10" x14ac:dyDescent="0.25">
      <c r="A58" s="98" t="s">
        <v>49</v>
      </c>
      <c r="B58" s="99"/>
      <c r="C58" s="100"/>
      <c r="D58" s="101"/>
      <c r="E58" s="101"/>
      <c r="F58" s="101"/>
      <c r="G58" s="101"/>
      <c r="H58" s="101"/>
      <c r="I58" s="101"/>
      <c r="J58" s="102"/>
    </row>
    <row r="59" spans="1:10" ht="14.45" customHeight="1" x14ac:dyDescent="0.25">
      <c r="A59" s="25"/>
      <c r="B59" s="26"/>
      <c r="C59" s="103" t="s">
        <v>50</v>
      </c>
      <c r="D59" s="103"/>
      <c r="E59" s="103"/>
      <c r="F59" s="103"/>
      <c r="G59" s="26"/>
      <c r="H59" s="26"/>
      <c r="I59" s="26"/>
      <c r="J59" s="29"/>
    </row>
    <row r="60" spans="1:10" x14ac:dyDescent="0.25">
      <c r="A60" s="98" t="s">
        <v>51</v>
      </c>
      <c r="B60" s="99"/>
      <c r="C60" s="100"/>
      <c r="D60" s="101"/>
      <c r="E60" s="101"/>
      <c r="F60" s="101"/>
      <c r="G60" s="101"/>
      <c r="H60" s="101"/>
      <c r="I60" s="101"/>
      <c r="J60" s="102"/>
    </row>
    <row r="61" spans="1:10" ht="14.45" customHeight="1" x14ac:dyDescent="0.25">
      <c r="A61" s="45"/>
      <c r="B61" s="46"/>
      <c r="C61" s="104" t="s">
        <v>52</v>
      </c>
      <c r="D61" s="104"/>
      <c r="E61" s="104"/>
      <c r="F61" s="104"/>
      <c r="G61" s="104"/>
      <c r="H61" s="46"/>
      <c r="I61" s="46"/>
      <c r="J61" s="47"/>
    </row>
    <row r="68" s="3" customFormat="1" ht="27" customHeight="1" x14ac:dyDescent="0.25"/>
    <row r="72" s="3" customFormat="1"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31" xr:uid="{D0592872-B1FF-4C04-9132-5FF5DE8DB6CE}">
      <formula1>$I$31:$J$31</formula1>
    </dataValidation>
    <dataValidation type="list" allowBlank="1" showInputMessage="1" showErrorMessage="1" sqref="C33" xr:uid="{4BE94FEF-6C1A-4DCF-92F3-4E3926958D1A}">
      <formula1>$I$33:$J$33</formula1>
    </dataValidation>
    <dataValidation type="list" allowBlank="1" showInputMessage="1" showErrorMessage="1" sqref="C50:D50" xr:uid="{789F975D-0652-4FBC-BA76-D34849245B81}">
      <formula1>$J$48:$J$49</formula1>
    </dataValidation>
  </dataValidations>
  <pageMargins left="0.7" right="0.7" top="0.75" bottom="0.75" header="0.3" footer="0.3"/>
  <pageSetup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75C69-5ACF-444C-9A43-B2EE6259C6FF}">
  <dimension ref="A1:I69"/>
  <sheetViews>
    <sheetView view="pageBreakPreview" topLeftCell="A40" zoomScaleNormal="100" zoomScaleSheetLayoutView="100" workbookViewId="0">
      <selection sqref="H4:I4"/>
    </sheetView>
  </sheetViews>
  <sheetFormatPr defaultColWidth="8.85546875" defaultRowHeight="15" x14ac:dyDescent="0.25"/>
  <cols>
    <col min="3" max="3" width="16.140625" customWidth="1"/>
    <col min="4" max="4" width="14.28515625" customWidth="1"/>
    <col min="6" max="6" width="12.140625" customWidth="1"/>
    <col min="7" max="7" width="13" customWidth="1"/>
    <col min="8" max="8" width="17.7109375" style="48" customWidth="1"/>
    <col min="9" max="9" width="16.7109375" style="48" customWidth="1"/>
  </cols>
  <sheetData>
    <row r="1" spans="1:9" x14ac:dyDescent="0.25">
      <c r="A1" s="168" t="s">
        <v>296</v>
      </c>
      <c r="B1" s="169"/>
      <c r="C1" s="169"/>
      <c r="D1" s="169"/>
      <c r="E1" s="169"/>
      <c r="F1" s="169"/>
      <c r="G1" s="169"/>
      <c r="H1" s="169"/>
    </row>
    <row r="2" spans="1:9" x14ac:dyDescent="0.25">
      <c r="A2" s="170" t="s">
        <v>298</v>
      </c>
      <c r="B2" s="171"/>
      <c r="C2" s="171"/>
      <c r="D2" s="171"/>
      <c r="E2" s="171"/>
      <c r="F2" s="171"/>
      <c r="G2" s="171"/>
      <c r="H2" s="171"/>
    </row>
    <row r="3" spans="1:9" x14ac:dyDescent="0.25">
      <c r="A3" s="172" t="s">
        <v>120</v>
      </c>
      <c r="B3" s="172"/>
      <c r="C3" s="172"/>
      <c r="D3" s="172"/>
      <c r="E3" s="172"/>
      <c r="F3" s="172"/>
      <c r="G3" s="172"/>
      <c r="H3" s="172"/>
      <c r="I3" s="173"/>
    </row>
    <row r="4" spans="1:9" ht="32.25" customHeight="1" x14ac:dyDescent="0.25">
      <c r="A4" s="174" t="s">
        <v>53</v>
      </c>
      <c r="B4" s="175"/>
      <c r="C4" s="175"/>
      <c r="D4" s="175"/>
      <c r="E4" s="175"/>
      <c r="F4" s="175"/>
      <c r="G4" s="175"/>
      <c r="H4" s="175"/>
      <c r="I4" s="176"/>
    </row>
    <row r="5" spans="1:9" ht="33.75" x14ac:dyDescent="0.25">
      <c r="A5" s="177" t="s">
        <v>54</v>
      </c>
      <c r="B5" s="178"/>
      <c r="C5" s="178"/>
      <c r="D5" s="178"/>
      <c r="E5" s="178"/>
      <c r="F5" s="178"/>
      <c r="G5" s="49" t="s">
        <v>55</v>
      </c>
      <c r="H5" s="50" t="s">
        <v>56</v>
      </c>
      <c r="I5" s="50" t="s">
        <v>57</v>
      </c>
    </row>
    <row r="6" spans="1:9" x14ac:dyDescent="0.25">
      <c r="A6" s="179">
        <v>1</v>
      </c>
      <c r="B6" s="180"/>
      <c r="C6" s="180"/>
      <c r="D6" s="180"/>
      <c r="E6" s="180"/>
      <c r="F6" s="180"/>
      <c r="G6" s="51">
        <v>2</v>
      </c>
      <c r="H6" s="50">
        <v>3</v>
      </c>
      <c r="I6" s="50">
        <v>4</v>
      </c>
    </row>
    <row r="7" spans="1:9" x14ac:dyDescent="0.25">
      <c r="A7" s="181"/>
      <c r="B7" s="181"/>
      <c r="C7" s="181"/>
      <c r="D7" s="181"/>
      <c r="E7" s="181"/>
      <c r="F7" s="181"/>
      <c r="G7" s="181"/>
      <c r="H7" s="181"/>
      <c r="I7" s="182"/>
    </row>
    <row r="8" spans="1:9" x14ac:dyDescent="0.25">
      <c r="A8" s="165" t="s">
        <v>58</v>
      </c>
      <c r="B8" s="183"/>
      <c r="C8" s="183"/>
      <c r="D8" s="183"/>
      <c r="E8" s="183"/>
      <c r="F8" s="183"/>
      <c r="G8" s="183"/>
      <c r="H8" s="183"/>
      <c r="I8" s="183"/>
    </row>
    <row r="9" spans="1:9" x14ac:dyDescent="0.25">
      <c r="A9" s="164" t="s">
        <v>59</v>
      </c>
      <c r="B9" s="164"/>
      <c r="C9" s="164"/>
      <c r="D9" s="164"/>
      <c r="E9" s="164"/>
      <c r="F9" s="164"/>
      <c r="G9" s="52">
        <v>1</v>
      </c>
      <c r="H9" s="84">
        <f>H10+H13+H14+H15+H16+H17+H18+H19+H20+H21+H22</f>
        <v>12181611.52</v>
      </c>
      <c r="I9" s="84">
        <f>I10+I13+I14+I15+I16+I17+I18+I19+I20+I21+I22</f>
        <v>13924977.17</v>
      </c>
    </row>
    <row r="10" spans="1:9" x14ac:dyDescent="0.25">
      <c r="A10" s="184" t="s">
        <v>60</v>
      </c>
      <c r="B10" s="184"/>
      <c r="C10" s="184"/>
      <c r="D10" s="184"/>
      <c r="E10" s="184"/>
      <c r="F10" s="184"/>
      <c r="G10" s="52">
        <v>2</v>
      </c>
      <c r="H10" s="84">
        <f>H11+H12</f>
        <v>12181611.52</v>
      </c>
      <c r="I10" s="84">
        <f>I11+I12</f>
        <v>10189702.51</v>
      </c>
    </row>
    <row r="11" spans="1:9" x14ac:dyDescent="0.25">
      <c r="A11" s="167" t="s">
        <v>61</v>
      </c>
      <c r="B11" s="167"/>
      <c r="C11" s="167"/>
      <c r="D11" s="167"/>
      <c r="E11" s="167"/>
      <c r="F11" s="167"/>
      <c r="G11" s="53">
        <v>3</v>
      </c>
      <c r="H11" s="83">
        <v>11213017.85</v>
      </c>
      <c r="I11" s="83">
        <v>10189702.51</v>
      </c>
    </row>
    <row r="12" spans="1:9" x14ac:dyDescent="0.25">
      <c r="A12" s="167" t="s">
        <v>62</v>
      </c>
      <c r="B12" s="167"/>
      <c r="C12" s="167"/>
      <c r="D12" s="167"/>
      <c r="E12" s="167"/>
      <c r="F12" s="167"/>
      <c r="G12" s="53">
        <v>4</v>
      </c>
      <c r="H12" s="83">
        <v>968593.67</v>
      </c>
      <c r="I12" s="83">
        <v>0</v>
      </c>
    </row>
    <row r="13" spans="1:9" x14ac:dyDescent="0.25">
      <c r="A13" s="161" t="s">
        <v>63</v>
      </c>
      <c r="B13" s="161"/>
      <c r="C13" s="161"/>
      <c r="D13" s="161"/>
      <c r="E13" s="161"/>
      <c r="F13" s="161"/>
      <c r="G13" s="53">
        <v>5</v>
      </c>
      <c r="H13" s="83">
        <v>0</v>
      </c>
      <c r="I13" s="83">
        <v>0</v>
      </c>
    </row>
    <row r="14" spans="1:9" x14ac:dyDescent="0.25">
      <c r="A14" s="161" t="s">
        <v>64</v>
      </c>
      <c r="B14" s="161"/>
      <c r="C14" s="161"/>
      <c r="D14" s="161"/>
      <c r="E14" s="161"/>
      <c r="F14" s="161"/>
      <c r="G14" s="53">
        <v>6</v>
      </c>
      <c r="H14" s="83">
        <v>0</v>
      </c>
      <c r="I14" s="83">
        <v>1316890.19</v>
      </c>
    </row>
    <row r="15" spans="1:9" x14ac:dyDescent="0.25">
      <c r="A15" s="161" t="s">
        <v>65</v>
      </c>
      <c r="B15" s="161"/>
      <c r="C15" s="161"/>
      <c r="D15" s="161"/>
      <c r="E15" s="161"/>
      <c r="F15" s="161"/>
      <c r="G15" s="53">
        <v>7</v>
      </c>
      <c r="H15" s="83">
        <v>0</v>
      </c>
      <c r="I15" s="83">
        <v>0</v>
      </c>
    </row>
    <row r="16" spans="1:9" x14ac:dyDescent="0.25">
      <c r="A16" s="161" t="s">
        <v>66</v>
      </c>
      <c r="B16" s="161"/>
      <c r="C16" s="161"/>
      <c r="D16" s="161"/>
      <c r="E16" s="161"/>
      <c r="F16" s="161"/>
      <c r="G16" s="53">
        <v>8</v>
      </c>
      <c r="H16" s="83">
        <v>0</v>
      </c>
      <c r="I16" s="83">
        <v>1648384.47</v>
      </c>
    </row>
    <row r="17" spans="1:9" x14ac:dyDescent="0.25">
      <c r="A17" s="161" t="s">
        <v>67</v>
      </c>
      <c r="B17" s="161"/>
      <c r="C17" s="161"/>
      <c r="D17" s="161"/>
      <c r="E17" s="161"/>
      <c r="F17" s="161"/>
      <c r="G17" s="53">
        <v>9</v>
      </c>
      <c r="H17" s="83">
        <v>0</v>
      </c>
      <c r="I17" s="83">
        <v>0</v>
      </c>
    </row>
    <row r="18" spans="1:9" x14ac:dyDescent="0.25">
      <c r="A18" s="161" t="s">
        <v>68</v>
      </c>
      <c r="B18" s="161"/>
      <c r="C18" s="161"/>
      <c r="D18" s="161"/>
      <c r="E18" s="161"/>
      <c r="F18" s="161"/>
      <c r="G18" s="53">
        <v>10</v>
      </c>
      <c r="H18" s="83">
        <v>0</v>
      </c>
      <c r="I18" s="83">
        <v>0</v>
      </c>
    </row>
    <row r="19" spans="1:9" x14ac:dyDescent="0.25">
      <c r="A19" s="161" t="s">
        <v>69</v>
      </c>
      <c r="B19" s="161"/>
      <c r="C19" s="161"/>
      <c r="D19" s="161"/>
      <c r="E19" s="161"/>
      <c r="F19" s="161"/>
      <c r="G19" s="53">
        <v>11</v>
      </c>
      <c r="H19" s="83">
        <v>0</v>
      </c>
      <c r="I19" s="83">
        <v>0</v>
      </c>
    </row>
    <row r="20" spans="1:9" x14ac:dyDescent="0.25">
      <c r="A20" s="161" t="s">
        <v>70</v>
      </c>
      <c r="B20" s="161"/>
      <c r="C20" s="161"/>
      <c r="D20" s="161"/>
      <c r="E20" s="161"/>
      <c r="F20" s="161"/>
      <c r="G20" s="53">
        <v>12</v>
      </c>
      <c r="H20" s="83">
        <v>0</v>
      </c>
      <c r="I20" s="83">
        <v>770000</v>
      </c>
    </row>
    <row r="21" spans="1:9" x14ac:dyDescent="0.25">
      <c r="A21" s="161" t="s">
        <v>71</v>
      </c>
      <c r="B21" s="161"/>
      <c r="C21" s="161"/>
      <c r="D21" s="161"/>
      <c r="E21" s="161"/>
      <c r="F21" s="161"/>
      <c r="G21" s="53">
        <v>13</v>
      </c>
      <c r="H21" s="83">
        <v>0</v>
      </c>
      <c r="I21" s="83">
        <v>0</v>
      </c>
    </row>
    <row r="22" spans="1:9" x14ac:dyDescent="0.25">
      <c r="A22" s="161" t="s">
        <v>72</v>
      </c>
      <c r="B22" s="161"/>
      <c r="C22" s="161"/>
      <c r="D22" s="161"/>
      <c r="E22" s="161"/>
      <c r="F22" s="161"/>
      <c r="G22" s="53">
        <v>14</v>
      </c>
      <c r="H22" s="83">
        <v>0</v>
      </c>
      <c r="I22" s="83">
        <v>0</v>
      </c>
    </row>
    <row r="23" spans="1:9" x14ac:dyDescent="0.25">
      <c r="A23" s="164" t="s">
        <v>73</v>
      </c>
      <c r="B23" s="164"/>
      <c r="C23" s="164"/>
      <c r="D23" s="164"/>
      <c r="E23" s="164"/>
      <c r="F23" s="164"/>
      <c r="G23" s="52">
        <v>15</v>
      </c>
      <c r="H23" s="84">
        <f>H24+H25+H26</f>
        <v>1658521.6000000001</v>
      </c>
      <c r="I23" s="84">
        <f>I24+I25+I26</f>
        <v>62374.73</v>
      </c>
    </row>
    <row r="24" spans="1:9" x14ac:dyDescent="0.25">
      <c r="A24" s="161" t="s">
        <v>74</v>
      </c>
      <c r="B24" s="161"/>
      <c r="C24" s="161"/>
      <c r="D24" s="161"/>
      <c r="E24" s="161"/>
      <c r="F24" s="161"/>
      <c r="G24" s="53">
        <v>16</v>
      </c>
      <c r="H24" s="83">
        <v>1658521.6000000001</v>
      </c>
      <c r="I24" s="83">
        <v>62374.73</v>
      </c>
    </row>
    <row r="25" spans="1:9" x14ac:dyDescent="0.25">
      <c r="A25" s="161" t="s">
        <v>75</v>
      </c>
      <c r="B25" s="161"/>
      <c r="C25" s="161"/>
      <c r="D25" s="161"/>
      <c r="E25" s="161"/>
      <c r="F25" s="161"/>
      <c r="G25" s="53">
        <v>17</v>
      </c>
      <c r="H25" s="83">
        <v>0</v>
      </c>
      <c r="I25" s="83">
        <v>0</v>
      </c>
    </row>
    <row r="26" spans="1:9" x14ac:dyDescent="0.25">
      <c r="A26" s="161" t="s">
        <v>76</v>
      </c>
      <c r="B26" s="161"/>
      <c r="C26" s="161"/>
      <c r="D26" s="161"/>
      <c r="E26" s="161"/>
      <c r="F26" s="161"/>
      <c r="G26" s="53">
        <v>18</v>
      </c>
      <c r="H26" s="83">
        <v>0</v>
      </c>
      <c r="I26" s="83">
        <v>0</v>
      </c>
    </row>
    <row r="27" spans="1:9" x14ac:dyDescent="0.25">
      <c r="A27" s="164" t="s">
        <v>77</v>
      </c>
      <c r="B27" s="164"/>
      <c r="C27" s="164"/>
      <c r="D27" s="164"/>
      <c r="E27" s="164"/>
      <c r="F27" s="164"/>
      <c r="G27" s="52">
        <v>19</v>
      </c>
      <c r="H27" s="84">
        <f>H28+H29+H30+H31</f>
        <v>10149.049999999999</v>
      </c>
      <c r="I27" s="84">
        <f>I28+I29+I30+I31</f>
        <v>38299.149999999994</v>
      </c>
    </row>
    <row r="28" spans="1:9" x14ac:dyDescent="0.25">
      <c r="A28" s="161" t="s">
        <v>78</v>
      </c>
      <c r="B28" s="161"/>
      <c r="C28" s="161"/>
      <c r="D28" s="161"/>
      <c r="E28" s="161"/>
      <c r="F28" s="161"/>
      <c r="G28" s="53">
        <v>20</v>
      </c>
      <c r="H28" s="83">
        <v>10149.049999999999</v>
      </c>
      <c r="I28" s="83">
        <v>38299.149999999994</v>
      </c>
    </row>
    <row r="29" spans="1:9" x14ac:dyDescent="0.25">
      <c r="A29" s="161" t="s">
        <v>79</v>
      </c>
      <c r="B29" s="161"/>
      <c r="C29" s="161"/>
      <c r="D29" s="161"/>
      <c r="E29" s="161"/>
      <c r="F29" s="161"/>
      <c r="G29" s="53">
        <v>21</v>
      </c>
      <c r="H29" s="83">
        <v>0</v>
      </c>
      <c r="I29" s="83">
        <v>0</v>
      </c>
    </row>
    <row r="30" spans="1:9" x14ac:dyDescent="0.25">
      <c r="A30" s="161" t="s">
        <v>80</v>
      </c>
      <c r="B30" s="161"/>
      <c r="C30" s="161"/>
      <c r="D30" s="161"/>
      <c r="E30" s="161"/>
      <c r="F30" s="161"/>
      <c r="G30" s="53">
        <v>22</v>
      </c>
      <c r="H30" s="83">
        <v>0</v>
      </c>
      <c r="I30" s="83">
        <v>0</v>
      </c>
    </row>
    <row r="31" spans="1:9" x14ac:dyDescent="0.25">
      <c r="A31" s="161" t="s">
        <v>81</v>
      </c>
      <c r="B31" s="161"/>
      <c r="C31" s="161"/>
      <c r="D31" s="161"/>
      <c r="E31" s="161"/>
      <c r="F31" s="161"/>
      <c r="G31" s="53">
        <v>23</v>
      </c>
      <c r="H31" s="83">
        <v>0</v>
      </c>
      <c r="I31" s="83">
        <v>0</v>
      </c>
    </row>
    <row r="32" spans="1:9" x14ac:dyDescent="0.25">
      <c r="A32" s="162" t="s">
        <v>82</v>
      </c>
      <c r="B32" s="162"/>
      <c r="C32" s="162"/>
      <c r="D32" s="162"/>
      <c r="E32" s="162"/>
      <c r="F32" s="162"/>
      <c r="G32" s="53">
        <v>24</v>
      </c>
      <c r="H32" s="83">
        <v>111.49</v>
      </c>
      <c r="I32" s="83">
        <v>111.49</v>
      </c>
    </row>
    <row r="33" spans="1:9" x14ac:dyDescent="0.25">
      <c r="A33" s="163" t="s">
        <v>83</v>
      </c>
      <c r="B33" s="163"/>
      <c r="C33" s="163"/>
      <c r="D33" s="163"/>
      <c r="E33" s="163"/>
      <c r="F33" s="163"/>
      <c r="G33" s="52">
        <v>25</v>
      </c>
      <c r="H33" s="84">
        <f>H9+H23+H27+H32</f>
        <v>13850393.66</v>
      </c>
      <c r="I33" s="84">
        <f>I9+I23+I27+I32</f>
        <v>14025762.540000001</v>
      </c>
    </row>
    <row r="34" spans="1:9" x14ac:dyDescent="0.25">
      <c r="A34" s="158" t="s">
        <v>84</v>
      </c>
      <c r="B34" s="158"/>
      <c r="C34" s="158"/>
      <c r="D34" s="158"/>
      <c r="E34" s="158"/>
      <c r="F34" s="158"/>
      <c r="G34" s="53">
        <v>26</v>
      </c>
      <c r="H34" s="83">
        <v>0</v>
      </c>
      <c r="I34" s="83">
        <v>0</v>
      </c>
    </row>
    <row r="35" spans="1:9" x14ac:dyDescent="0.25">
      <c r="A35" s="165" t="s">
        <v>85</v>
      </c>
      <c r="B35" s="166"/>
      <c r="C35" s="166"/>
      <c r="D35" s="166"/>
      <c r="E35" s="166"/>
      <c r="F35" s="166"/>
      <c r="G35" s="166"/>
      <c r="H35" s="166"/>
      <c r="I35" s="166"/>
    </row>
    <row r="36" spans="1:9" x14ac:dyDescent="0.25">
      <c r="A36" s="164" t="s">
        <v>86</v>
      </c>
      <c r="B36" s="164"/>
      <c r="C36" s="164"/>
      <c r="D36" s="164"/>
      <c r="E36" s="164"/>
      <c r="F36" s="164"/>
      <c r="G36" s="52">
        <v>27</v>
      </c>
      <c r="H36" s="85">
        <f>H37+H38+H39+H40+H41+H42+H43</f>
        <v>453516.75</v>
      </c>
      <c r="I36" s="85">
        <f>I37+I38+I39+I40+I41+I42+I43</f>
        <v>40908.47</v>
      </c>
    </row>
    <row r="37" spans="1:9" x14ac:dyDescent="0.25">
      <c r="A37" s="161" t="s">
        <v>87</v>
      </c>
      <c r="B37" s="161"/>
      <c r="C37" s="161"/>
      <c r="D37" s="161"/>
      <c r="E37" s="161"/>
      <c r="F37" s="161"/>
      <c r="G37" s="53">
        <v>28</v>
      </c>
      <c r="H37" s="83">
        <v>0</v>
      </c>
      <c r="I37" s="83">
        <v>0</v>
      </c>
    </row>
    <row r="38" spans="1:9" x14ac:dyDescent="0.25">
      <c r="A38" s="161" t="s">
        <v>88</v>
      </c>
      <c r="B38" s="161"/>
      <c r="C38" s="161"/>
      <c r="D38" s="161"/>
      <c r="E38" s="161"/>
      <c r="F38" s="161"/>
      <c r="G38" s="53">
        <v>29</v>
      </c>
      <c r="H38" s="83">
        <v>432015.66</v>
      </c>
      <c r="I38" s="83">
        <v>0</v>
      </c>
    </row>
    <row r="39" spans="1:9" x14ac:dyDescent="0.25">
      <c r="A39" s="161" t="s">
        <v>89</v>
      </c>
      <c r="B39" s="161"/>
      <c r="C39" s="161"/>
      <c r="D39" s="161"/>
      <c r="E39" s="161"/>
      <c r="F39" s="161"/>
      <c r="G39" s="53">
        <v>30</v>
      </c>
      <c r="H39" s="83">
        <v>0</v>
      </c>
      <c r="I39" s="83">
        <v>0</v>
      </c>
    </row>
    <row r="40" spans="1:9" x14ac:dyDescent="0.25">
      <c r="A40" s="161" t="s">
        <v>90</v>
      </c>
      <c r="B40" s="161"/>
      <c r="C40" s="161"/>
      <c r="D40" s="161"/>
      <c r="E40" s="161"/>
      <c r="F40" s="161"/>
      <c r="G40" s="53">
        <v>31</v>
      </c>
      <c r="H40" s="83">
        <v>21501.09</v>
      </c>
      <c r="I40" s="83">
        <v>40908.47</v>
      </c>
    </row>
    <row r="41" spans="1:9" x14ac:dyDescent="0.25">
      <c r="A41" s="161" t="s">
        <v>91</v>
      </c>
      <c r="B41" s="161"/>
      <c r="C41" s="161"/>
      <c r="D41" s="161"/>
      <c r="E41" s="161"/>
      <c r="F41" s="161"/>
      <c r="G41" s="53">
        <v>32</v>
      </c>
      <c r="H41" s="83">
        <v>0</v>
      </c>
      <c r="I41" s="83">
        <v>0</v>
      </c>
    </row>
    <row r="42" spans="1:9" x14ac:dyDescent="0.25">
      <c r="A42" s="161" t="s">
        <v>92</v>
      </c>
      <c r="B42" s="161"/>
      <c r="C42" s="161"/>
      <c r="D42" s="161"/>
      <c r="E42" s="161"/>
      <c r="F42" s="161"/>
      <c r="G42" s="53">
        <v>33</v>
      </c>
      <c r="H42" s="83">
        <v>0</v>
      </c>
      <c r="I42" s="83">
        <v>0</v>
      </c>
    </row>
    <row r="43" spans="1:9" x14ac:dyDescent="0.25">
      <c r="A43" s="161" t="s">
        <v>93</v>
      </c>
      <c r="B43" s="161"/>
      <c r="C43" s="161"/>
      <c r="D43" s="161"/>
      <c r="E43" s="161"/>
      <c r="F43" s="161"/>
      <c r="G43" s="53">
        <v>34</v>
      </c>
      <c r="H43" s="83">
        <v>0</v>
      </c>
      <c r="I43" s="83">
        <v>0</v>
      </c>
    </row>
    <row r="44" spans="1:9" x14ac:dyDescent="0.25">
      <c r="A44" s="164" t="s">
        <v>94</v>
      </c>
      <c r="B44" s="164"/>
      <c r="C44" s="164"/>
      <c r="D44" s="164"/>
      <c r="E44" s="164"/>
      <c r="F44" s="164"/>
      <c r="G44" s="52">
        <v>35</v>
      </c>
      <c r="H44" s="85">
        <f>H45+H46</f>
        <v>0</v>
      </c>
      <c r="I44" s="85">
        <f>I45+I46</f>
        <v>0</v>
      </c>
    </row>
    <row r="45" spans="1:9" x14ac:dyDescent="0.25">
      <c r="A45" s="161" t="s">
        <v>95</v>
      </c>
      <c r="B45" s="161"/>
      <c r="C45" s="161"/>
      <c r="D45" s="161"/>
      <c r="E45" s="161"/>
      <c r="F45" s="161"/>
      <c r="G45" s="53">
        <v>36</v>
      </c>
      <c r="H45" s="83">
        <v>0</v>
      </c>
      <c r="I45" s="83">
        <v>0</v>
      </c>
    </row>
    <row r="46" spans="1:9" x14ac:dyDescent="0.25">
      <c r="A46" s="161" t="s">
        <v>96</v>
      </c>
      <c r="B46" s="161"/>
      <c r="C46" s="161"/>
      <c r="D46" s="161"/>
      <c r="E46" s="161"/>
      <c r="F46" s="161"/>
      <c r="G46" s="53">
        <v>37</v>
      </c>
      <c r="H46" s="83">
        <v>0</v>
      </c>
      <c r="I46" s="83">
        <v>0</v>
      </c>
    </row>
    <row r="47" spans="1:9" x14ac:dyDescent="0.25">
      <c r="A47" s="164" t="s">
        <v>97</v>
      </c>
      <c r="B47" s="164"/>
      <c r="C47" s="164"/>
      <c r="D47" s="164"/>
      <c r="E47" s="164"/>
      <c r="F47" s="164"/>
      <c r="G47" s="52">
        <v>38</v>
      </c>
      <c r="H47" s="85">
        <f>H48+H49+H50</f>
        <v>66204.13</v>
      </c>
      <c r="I47" s="85">
        <f>I48+I49+I50</f>
        <v>0</v>
      </c>
    </row>
    <row r="48" spans="1:9" x14ac:dyDescent="0.25">
      <c r="A48" s="161" t="s">
        <v>98</v>
      </c>
      <c r="B48" s="161"/>
      <c r="C48" s="161"/>
      <c r="D48" s="161"/>
      <c r="E48" s="161"/>
      <c r="F48" s="161"/>
      <c r="G48" s="53">
        <v>39</v>
      </c>
      <c r="H48" s="83">
        <v>0</v>
      </c>
      <c r="I48" s="83">
        <v>0</v>
      </c>
    </row>
    <row r="49" spans="1:9" x14ac:dyDescent="0.25">
      <c r="A49" s="161" t="s">
        <v>99</v>
      </c>
      <c r="B49" s="161"/>
      <c r="C49" s="161"/>
      <c r="D49" s="161"/>
      <c r="E49" s="161"/>
      <c r="F49" s="161"/>
      <c r="G49" s="53">
        <v>40</v>
      </c>
      <c r="H49" s="83">
        <v>0</v>
      </c>
      <c r="I49" s="83">
        <v>0</v>
      </c>
    </row>
    <row r="50" spans="1:9" x14ac:dyDescent="0.25">
      <c r="A50" s="161" t="s">
        <v>100</v>
      </c>
      <c r="B50" s="161"/>
      <c r="C50" s="161"/>
      <c r="D50" s="161"/>
      <c r="E50" s="161"/>
      <c r="F50" s="161"/>
      <c r="G50" s="53">
        <v>41</v>
      </c>
      <c r="H50" s="83">
        <v>66204.13</v>
      </c>
      <c r="I50" s="83">
        <v>0</v>
      </c>
    </row>
    <row r="51" spans="1:9" x14ac:dyDescent="0.25">
      <c r="A51" s="162" t="s">
        <v>101</v>
      </c>
      <c r="B51" s="162"/>
      <c r="C51" s="162"/>
      <c r="D51" s="162"/>
      <c r="E51" s="162"/>
      <c r="F51" s="162"/>
      <c r="G51" s="53">
        <v>42</v>
      </c>
      <c r="H51" s="83">
        <v>4648.75</v>
      </c>
      <c r="I51" s="83">
        <v>5058.07</v>
      </c>
    </row>
    <row r="52" spans="1:9" x14ac:dyDescent="0.25">
      <c r="A52" s="163" t="s">
        <v>102</v>
      </c>
      <c r="B52" s="163"/>
      <c r="C52" s="163"/>
      <c r="D52" s="163"/>
      <c r="E52" s="163"/>
      <c r="F52" s="163"/>
      <c r="G52" s="52">
        <v>43</v>
      </c>
      <c r="H52" s="85">
        <f>H36+H44+H47+H51</f>
        <v>524369.63</v>
      </c>
      <c r="I52" s="85">
        <f>I36+I44+I47+I51</f>
        <v>45966.54</v>
      </c>
    </row>
    <row r="53" spans="1:9" x14ac:dyDescent="0.25">
      <c r="A53" s="163" t="s">
        <v>103</v>
      </c>
      <c r="B53" s="163"/>
      <c r="C53" s="163"/>
      <c r="D53" s="163"/>
      <c r="E53" s="163"/>
      <c r="F53" s="163"/>
      <c r="G53" s="52">
        <v>44</v>
      </c>
      <c r="H53" s="85">
        <f>H33-H52</f>
        <v>13326024.029999999</v>
      </c>
      <c r="I53" s="85">
        <f>I33-I52</f>
        <v>13979796.000000002</v>
      </c>
    </row>
    <row r="54" spans="1:9" x14ac:dyDescent="0.25">
      <c r="A54" s="162" t="s">
        <v>104</v>
      </c>
      <c r="B54" s="162"/>
      <c r="C54" s="162"/>
      <c r="D54" s="162"/>
      <c r="E54" s="162"/>
      <c r="F54" s="162"/>
      <c r="G54" s="53">
        <v>45</v>
      </c>
      <c r="H54" s="83">
        <v>3042184</v>
      </c>
      <c r="I54" s="83">
        <v>3042184</v>
      </c>
    </row>
    <row r="55" spans="1:9" x14ac:dyDescent="0.25">
      <c r="A55" s="164" t="s">
        <v>105</v>
      </c>
      <c r="B55" s="164"/>
      <c r="C55" s="164"/>
      <c r="D55" s="164"/>
      <c r="E55" s="164"/>
      <c r="F55" s="164"/>
      <c r="G55" s="52">
        <v>46</v>
      </c>
      <c r="H55" s="84">
        <f>ROUND(H53/H54,2)</f>
        <v>4.38</v>
      </c>
      <c r="I55" s="84">
        <f>ROUND(I53/I54,2)</f>
        <v>4.5999999999999996</v>
      </c>
    </row>
    <row r="56" spans="1:9" x14ac:dyDescent="0.25">
      <c r="A56" s="158" t="s">
        <v>106</v>
      </c>
      <c r="B56" s="158"/>
      <c r="C56" s="158"/>
      <c r="D56" s="158"/>
      <c r="E56" s="158"/>
      <c r="F56" s="158"/>
      <c r="G56" s="53">
        <v>47</v>
      </c>
      <c r="H56" s="83">
        <v>8086583.0499999998</v>
      </c>
      <c r="I56" s="83">
        <v>8086583.0499999998</v>
      </c>
    </row>
    <row r="57" spans="1:9" x14ac:dyDescent="0.25">
      <c r="A57" s="158" t="s">
        <v>107</v>
      </c>
      <c r="B57" s="158"/>
      <c r="C57" s="158"/>
      <c r="D57" s="158"/>
      <c r="E57" s="158"/>
      <c r="F57" s="158"/>
      <c r="G57" s="53">
        <v>48</v>
      </c>
      <c r="H57" s="83">
        <v>11389190.52</v>
      </c>
      <c r="I57" s="83">
        <v>11389190.560000001</v>
      </c>
    </row>
    <row r="58" spans="1:9" x14ac:dyDescent="0.25">
      <c r="A58" s="158" t="s">
        <v>108</v>
      </c>
      <c r="B58" s="158"/>
      <c r="C58" s="158"/>
      <c r="D58" s="158"/>
      <c r="E58" s="158"/>
      <c r="F58" s="158"/>
      <c r="G58" s="53">
        <v>49</v>
      </c>
      <c r="H58" s="83">
        <v>-12181.43</v>
      </c>
      <c r="I58" s="83">
        <v>-12180.77</v>
      </c>
    </row>
    <row r="59" spans="1:9" x14ac:dyDescent="0.25">
      <c r="A59" s="158" t="s">
        <v>109</v>
      </c>
      <c r="B59" s="158"/>
      <c r="C59" s="158"/>
      <c r="D59" s="158"/>
      <c r="E59" s="158"/>
      <c r="F59" s="158"/>
      <c r="G59" s="53">
        <v>50</v>
      </c>
      <c r="H59" s="83">
        <v>-134688.57</v>
      </c>
      <c r="I59" s="83">
        <f>-1793852.35+2758508.26</f>
        <v>964655.90999999968</v>
      </c>
    </row>
    <row r="60" spans="1:9" x14ac:dyDescent="0.25">
      <c r="A60" s="158" t="s">
        <v>110</v>
      </c>
      <c r="B60" s="158"/>
      <c r="C60" s="158"/>
      <c r="D60" s="158"/>
      <c r="E60" s="158"/>
      <c r="F60" s="158"/>
      <c r="G60" s="53">
        <v>51</v>
      </c>
      <c r="H60" s="83">
        <v>-6016111.2199999997</v>
      </c>
      <c r="I60" s="83">
        <v>-6150799.8700000001</v>
      </c>
    </row>
    <row r="61" spans="1:9" x14ac:dyDescent="0.25">
      <c r="A61" s="159" t="s">
        <v>111</v>
      </c>
      <c r="B61" s="159"/>
      <c r="C61" s="159"/>
      <c r="D61" s="159"/>
      <c r="E61" s="159"/>
      <c r="F61" s="159"/>
      <c r="G61" s="52">
        <v>52</v>
      </c>
      <c r="H61" s="85">
        <f>H62+H63</f>
        <v>13231.67</v>
      </c>
      <c r="I61" s="85">
        <f>I62+I63</f>
        <v>-297652.88</v>
      </c>
    </row>
    <row r="62" spans="1:9" x14ac:dyDescent="0.25">
      <c r="A62" s="158" t="s">
        <v>112</v>
      </c>
      <c r="B62" s="158"/>
      <c r="C62" s="158"/>
      <c r="D62" s="158"/>
      <c r="E62" s="158"/>
      <c r="F62" s="158"/>
      <c r="G62" s="53">
        <v>53</v>
      </c>
      <c r="H62" s="83">
        <v>13231.67</v>
      </c>
      <c r="I62" s="83">
        <v>-297652.88</v>
      </c>
    </row>
    <row r="63" spans="1:9" x14ac:dyDescent="0.25">
      <c r="A63" s="158" t="s">
        <v>113</v>
      </c>
      <c r="B63" s="158"/>
      <c r="C63" s="158"/>
      <c r="D63" s="158"/>
      <c r="E63" s="158"/>
      <c r="F63" s="158"/>
      <c r="G63" s="53">
        <v>54</v>
      </c>
      <c r="H63" s="83">
        <v>0</v>
      </c>
      <c r="I63" s="83">
        <v>0</v>
      </c>
    </row>
    <row r="64" spans="1:9" x14ac:dyDescent="0.25">
      <c r="A64" s="158" t="s">
        <v>114</v>
      </c>
      <c r="B64" s="158"/>
      <c r="C64" s="158"/>
      <c r="D64" s="158"/>
      <c r="E64" s="158"/>
      <c r="F64" s="158"/>
      <c r="G64" s="53">
        <v>55</v>
      </c>
      <c r="H64" s="83">
        <v>0</v>
      </c>
      <c r="I64" s="83">
        <v>0</v>
      </c>
    </row>
    <row r="65" spans="1:9" x14ac:dyDescent="0.25">
      <c r="A65" s="159" t="s">
        <v>115</v>
      </c>
      <c r="B65" s="159"/>
      <c r="C65" s="159"/>
      <c r="D65" s="159"/>
      <c r="E65" s="159"/>
      <c r="F65" s="159"/>
      <c r="G65" s="52">
        <v>56</v>
      </c>
      <c r="H65" s="85">
        <f>H56+H57+H58+H59+H60+H61+H64</f>
        <v>13326024.020000001</v>
      </c>
      <c r="I65" s="85">
        <f>I56+I57+I58+I59+I60+I61+I64</f>
        <v>13979795.999999998</v>
      </c>
    </row>
    <row r="66" spans="1:9" x14ac:dyDescent="0.25">
      <c r="A66" s="160" t="s">
        <v>116</v>
      </c>
      <c r="B66" s="160"/>
      <c r="C66" s="160"/>
      <c r="D66" s="160"/>
      <c r="E66" s="160"/>
      <c r="F66" s="160"/>
      <c r="G66" s="55">
        <v>57</v>
      </c>
      <c r="H66" s="83">
        <v>0</v>
      </c>
      <c r="I66" s="83">
        <v>0</v>
      </c>
    </row>
    <row r="67" spans="1:9" x14ac:dyDescent="0.25">
      <c r="A67" s="156" t="s">
        <v>117</v>
      </c>
      <c r="B67" s="157"/>
      <c r="C67" s="157"/>
      <c r="D67" s="157"/>
      <c r="E67" s="157"/>
      <c r="F67" s="157"/>
      <c r="G67" s="157"/>
      <c r="H67" s="157"/>
      <c r="I67" s="157"/>
    </row>
    <row r="68" spans="1:9" x14ac:dyDescent="0.25">
      <c r="A68" s="158" t="s">
        <v>118</v>
      </c>
      <c r="B68" s="158"/>
      <c r="C68" s="158"/>
      <c r="D68" s="158"/>
      <c r="E68" s="158"/>
      <c r="F68" s="158"/>
      <c r="G68" s="53">
        <v>58</v>
      </c>
      <c r="H68" s="54">
        <v>0</v>
      </c>
      <c r="I68" s="54">
        <v>0</v>
      </c>
    </row>
    <row r="69" spans="1:9" x14ac:dyDescent="0.25">
      <c r="A69" s="158" t="s">
        <v>119</v>
      </c>
      <c r="B69" s="158"/>
      <c r="C69" s="158"/>
      <c r="D69" s="158"/>
      <c r="E69" s="158"/>
      <c r="F69" s="158"/>
      <c r="G69" s="53">
        <v>59</v>
      </c>
      <c r="H69" s="54">
        <v>0</v>
      </c>
      <c r="I69" s="54">
        <v>0</v>
      </c>
    </row>
  </sheetData>
  <mergeCells count="69">
    <mergeCell ref="A12:F12"/>
    <mergeCell ref="A1:H1"/>
    <mergeCell ref="A2:H2"/>
    <mergeCell ref="A3:I3"/>
    <mergeCell ref="A4:I4"/>
    <mergeCell ref="A5:F5"/>
    <mergeCell ref="A6:F6"/>
    <mergeCell ref="A7:I7"/>
    <mergeCell ref="A8:I8"/>
    <mergeCell ref="A9:F9"/>
    <mergeCell ref="A10:F10"/>
    <mergeCell ref="A11:F11"/>
    <mergeCell ref="A24:F24"/>
    <mergeCell ref="A13:F13"/>
    <mergeCell ref="A14:F14"/>
    <mergeCell ref="A15:F15"/>
    <mergeCell ref="A16:F16"/>
    <mergeCell ref="A17:F17"/>
    <mergeCell ref="A18:F18"/>
    <mergeCell ref="A19:F19"/>
    <mergeCell ref="A20:F20"/>
    <mergeCell ref="A21:F21"/>
    <mergeCell ref="A22:F22"/>
    <mergeCell ref="A23:F23"/>
    <mergeCell ref="A36:F36"/>
    <mergeCell ref="A25:F25"/>
    <mergeCell ref="A26:F26"/>
    <mergeCell ref="A27:F27"/>
    <mergeCell ref="A28:F28"/>
    <mergeCell ref="A29:F29"/>
    <mergeCell ref="A30:F30"/>
    <mergeCell ref="A31:F31"/>
    <mergeCell ref="A32:F32"/>
    <mergeCell ref="A33:F33"/>
    <mergeCell ref="A34:F34"/>
    <mergeCell ref="A35:I35"/>
    <mergeCell ref="A48:F48"/>
    <mergeCell ref="A37:F37"/>
    <mergeCell ref="A38:F38"/>
    <mergeCell ref="A39:F39"/>
    <mergeCell ref="A40:F40"/>
    <mergeCell ref="A41:F41"/>
    <mergeCell ref="A42:F42"/>
    <mergeCell ref="A43:F43"/>
    <mergeCell ref="A44:F44"/>
    <mergeCell ref="A45:F45"/>
    <mergeCell ref="A46:F46"/>
    <mergeCell ref="A47:F47"/>
    <mergeCell ref="A60:F60"/>
    <mergeCell ref="A49:F49"/>
    <mergeCell ref="A50:F50"/>
    <mergeCell ref="A51:F51"/>
    <mergeCell ref="A52:F52"/>
    <mergeCell ref="A53:F53"/>
    <mergeCell ref="A54:F54"/>
    <mergeCell ref="A55:F55"/>
    <mergeCell ref="A56:F56"/>
    <mergeCell ref="A57:F57"/>
    <mergeCell ref="A58:F58"/>
    <mergeCell ref="A59:F59"/>
    <mergeCell ref="A67:I67"/>
    <mergeCell ref="A68:F68"/>
    <mergeCell ref="A69:F69"/>
    <mergeCell ref="A61:F61"/>
    <mergeCell ref="A62:F62"/>
    <mergeCell ref="A63:F63"/>
    <mergeCell ref="A64:F64"/>
    <mergeCell ref="A65:F65"/>
    <mergeCell ref="A66:F66"/>
  </mergeCells>
  <dataValidations count="7">
    <dataValidation operator="notEqual" allowBlank="1" showInputMessage="1" showErrorMessage="1" errorTitle="Pogrešan upis" error="Dopušten je upis samo cjelobrojnih vrijednosti " sqref="H68:I69" xr:uid="{2015CD52-A3BF-42B1-A70B-242756C5416A}"/>
    <dataValidation type="whole" operator="notEqual" allowBlank="1" showInputMessage="1" showErrorMessage="1" errorTitle="Pogrešan unos" error="Mogu se unijeti samo cjelobrojne vrijednosti." sqref="JB65410:JC65411 SX65410:SY65411 ACT65410:ACU65411 AMP65410:AMQ65411 AWL65410:AWM65411 BGH65410:BGI65411 BQD65410:BQE65411 BZZ65410:CAA65411 CJV65410:CJW65411 CTR65410:CTS65411 DDN65410:DDO65411 DNJ65410:DNK65411 DXF65410:DXG65411 EHB65410:EHC65411 EQX65410:EQY65411 FAT65410:FAU65411 FKP65410:FKQ65411 FUL65410:FUM65411 GEH65410:GEI65411 GOD65410:GOE65411 GXZ65410:GYA65411 HHV65410:HHW65411 HRR65410:HRS65411 IBN65410:IBO65411 ILJ65410:ILK65411 IVF65410:IVG65411 JFB65410:JFC65411 JOX65410:JOY65411 JYT65410:JYU65411 KIP65410:KIQ65411 KSL65410:KSM65411 LCH65410:LCI65411 LMD65410:LME65411 LVZ65410:LWA65411 MFV65410:MFW65411 MPR65410:MPS65411 MZN65410:MZO65411 NJJ65410:NJK65411 NTF65410:NTG65411 ODB65410:ODC65411 OMX65410:OMY65411 OWT65410:OWU65411 PGP65410:PGQ65411 PQL65410:PQM65411 QAH65410:QAI65411 QKD65410:QKE65411 QTZ65410:QUA65411 RDV65410:RDW65411 RNR65410:RNS65411 RXN65410:RXO65411 SHJ65410:SHK65411 SRF65410:SRG65411 TBB65410:TBC65411 TKX65410:TKY65411 TUT65410:TUU65411 UEP65410:UEQ65411 UOL65410:UOM65411 UYH65410:UYI65411 VID65410:VIE65411 VRZ65410:VSA65411 WBV65410:WBW65411 WLR65410:WLS65411 WVN65410:WVO65411 JB130946:JC130947 SX130946:SY130947 ACT130946:ACU130947 AMP130946:AMQ130947 AWL130946:AWM130947 BGH130946:BGI130947 BQD130946:BQE130947 BZZ130946:CAA130947 CJV130946:CJW130947 CTR130946:CTS130947 DDN130946:DDO130947 DNJ130946:DNK130947 DXF130946:DXG130947 EHB130946:EHC130947 EQX130946:EQY130947 FAT130946:FAU130947 FKP130946:FKQ130947 FUL130946:FUM130947 GEH130946:GEI130947 GOD130946:GOE130947 GXZ130946:GYA130947 HHV130946:HHW130947 HRR130946:HRS130947 IBN130946:IBO130947 ILJ130946:ILK130947 IVF130946:IVG130947 JFB130946:JFC130947 JOX130946:JOY130947 JYT130946:JYU130947 KIP130946:KIQ130947 KSL130946:KSM130947 LCH130946:LCI130947 LMD130946:LME130947 LVZ130946:LWA130947 MFV130946:MFW130947 MPR130946:MPS130947 MZN130946:MZO130947 NJJ130946:NJK130947 NTF130946:NTG130947 ODB130946:ODC130947 OMX130946:OMY130947 OWT130946:OWU130947 PGP130946:PGQ130947 PQL130946:PQM130947 QAH130946:QAI130947 QKD130946:QKE130947 QTZ130946:QUA130947 RDV130946:RDW130947 RNR130946:RNS130947 RXN130946:RXO130947 SHJ130946:SHK130947 SRF130946:SRG130947 TBB130946:TBC130947 TKX130946:TKY130947 TUT130946:TUU130947 UEP130946:UEQ130947 UOL130946:UOM130947 UYH130946:UYI130947 VID130946:VIE130947 VRZ130946:VSA130947 WBV130946:WBW130947 WLR130946:WLS130947 WVN130946:WVO130947 JB196482:JC196483 SX196482:SY196483 ACT196482:ACU196483 AMP196482:AMQ196483 AWL196482:AWM196483 BGH196482:BGI196483 BQD196482:BQE196483 BZZ196482:CAA196483 CJV196482:CJW196483 CTR196482:CTS196483 DDN196482:DDO196483 DNJ196482:DNK196483 DXF196482:DXG196483 EHB196482:EHC196483 EQX196482:EQY196483 FAT196482:FAU196483 FKP196482:FKQ196483 FUL196482:FUM196483 GEH196482:GEI196483 GOD196482:GOE196483 GXZ196482:GYA196483 HHV196482:HHW196483 HRR196482:HRS196483 IBN196482:IBO196483 ILJ196482:ILK196483 IVF196482:IVG196483 JFB196482:JFC196483 JOX196482:JOY196483 JYT196482:JYU196483 KIP196482:KIQ196483 KSL196482:KSM196483 LCH196482:LCI196483 LMD196482:LME196483 LVZ196482:LWA196483 MFV196482:MFW196483 MPR196482:MPS196483 MZN196482:MZO196483 NJJ196482:NJK196483 NTF196482:NTG196483 ODB196482:ODC196483 OMX196482:OMY196483 OWT196482:OWU196483 PGP196482:PGQ196483 PQL196482:PQM196483 QAH196482:QAI196483 QKD196482:QKE196483 QTZ196482:QUA196483 RDV196482:RDW196483 RNR196482:RNS196483 RXN196482:RXO196483 SHJ196482:SHK196483 SRF196482:SRG196483 TBB196482:TBC196483 TKX196482:TKY196483 TUT196482:TUU196483 UEP196482:UEQ196483 UOL196482:UOM196483 UYH196482:UYI196483 VID196482:VIE196483 VRZ196482:VSA196483 WBV196482:WBW196483 WLR196482:WLS196483 WVN196482:WVO196483 JB262018:JC262019 SX262018:SY262019 ACT262018:ACU262019 AMP262018:AMQ262019 AWL262018:AWM262019 BGH262018:BGI262019 BQD262018:BQE262019 BZZ262018:CAA262019 CJV262018:CJW262019 CTR262018:CTS262019 DDN262018:DDO262019 DNJ262018:DNK262019 DXF262018:DXG262019 EHB262018:EHC262019 EQX262018:EQY262019 FAT262018:FAU262019 FKP262018:FKQ262019 FUL262018:FUM262019 GEH262018:GEI262019 GOD262018:GOE262019 GXZ262018:GYA262019 HHV262018:HHW262019 HRR262018:HRS262019 IBN262018:IBO262019 ILJ262018:ILK262019 IVF262018:IVG262019 JFB262018:JFC262019 JOX262018:JOY262019 JYT262018:JYU262019 KIP262018:KIQ262019 KSL262018:KSM262019 LCH262018:LCI262019 LMD262018:LME262019 LVZ262018:LWA262019 MFV262018:MFW262019 MPR262018:MPS262019 MZN262018:MZO262019 NJJ262018:NJK262019 NTF262018:NTG262019 ODB262018:ODC262019 OMX262018:OMY262019 OWT262018:OWU262019 PGP262018:PGQ262019 PQL262018:PQM262019 QAH262018:QAI262019 QKD262018:QKE262019 QTZ262018:QUA262019 RDV262018:RDW262019 RNR262018:RNS262019 RXN262018:RXO262019 SHJ262018:SHK262019 SRF262018:SRG262019 TBB262018:TBC262019 TKX262018:TKY262019 TUT262018:TUU262019 UEP262018:UEQ262019 UOL262018:UOM262019 UYH262018:UYI262019 VID262018:VIE262019 VRZ262018:VSA262019 WBV262018:WBW262019 WLR262018:WLS262019 WVN262018:WVO262019 JB327554:JC327555 SX327554:SY327555 ACT327554:ACU327555 AMP327554:AMQ327555 AWL327554:AWM327555 BGH327554:BGI327555 BQD327554:BQE327555 BZZ327554:CAA327555 CJV327554:CJW327555 CTR327554:CTS327555 DDN327554:DDO327555 DNJ327554:DNK327555 DXF327554:DXG327555 EHB327554:EHC327555 EQX327554:EQY327555 FAT327554:FAU327555 FKP327554:FKQ327555 FUL327554:FUM327555 GEH327554:GEI327555 GOD327554:GOE327555 GXZ327554:GYA327555 HHV327554:HHW327555 HRR327554:HRS327555 IBN327554:IBO327555 ILJ327554:ILK327555 IVF327554:IVG327555 JFB327554:JFC327555 JOX327554:JOY327555 JYT327554:JYU327555 KIP327554:KIQ327555 KSL327554:KSM327555 LCH327554:LCI327555 LMD327554:LME327555 LVZ327554:LWA327555 MFV327554:MFW327555 MPR327554:MPS327555 MZN327554:MZO327555 NJJ327554:NJK327555 NTF327554:NTG327555 ODB327554:ODC327555 OMX327554:OMY327555 OWT327554:OWU327555 PGP327554:PGQ327555 PQL327554:PQM327555 QAH327554:QAI327555 QKD327554:QKE327555 QTZ327554:QUA327555 RDV327554:RDW327555 RNR327554:RNS327555 RXN327554:RXO327555 SHJ327554:SHK327555 SRF327554:SRG327555 TBB327554:TBC327555 TKX327554:TKY327555 TUT327554:TUU327555 UEP327554:UEQ327555 UOL327554:UOM327555 UYH327554:UYI327555 VID327554:VIE327555 VRZ327554:VSA327555 WBV327554:WBW327555 WLR327554:WLS327555 WVN327554:WVO327555 JB393090:JC393091 SX393090:SY393091 ACT393090:ACU393091 AMP393090:AMQ393091 AWL393090:AWM393091 BGH393090:BGI393091 BQD393090:BQE393091 BZZ393090:CAA393091 CJV393090:CJW393091 CTR393090:CTS393091 DDN393090:DDO393091 DNJ393090:DNK393091 DXF393090:DXG393091 EHB393090:EHC393091 EQX393090:EQY393091 FAT393090:FAU393091 FKP393090:FKQ393091 FUL393090:FUM393091 GEH393090:GEI393091 GOD393090:GOE393091 GXZ393090:GYA393091 HHV393090:HHW393091 HRR393090:HRS393091 IBN393090:IBO393091 ILJ393090:ILK393091 IVF393090:IVG393091 JFB393090:JFC393091 JOX393090:JOY393091 JYT393090:JYU393091 KIP393090:KIQ393091 KSL393090:KSM393091 LCH393090:LCI393091 LMD393090:LME393091 LVZ393090:LWA393091 MFV393090:MFW393091 MPR393090:MPS393091 MZN393090:MZO393091 NJJ393090:NJK393091 NTF393090:NTG393091 ODB393090:ODC393091 OMX393090:OMY393091 OWT393090:OWU393091 PGP393090:PGQ393091 PQL393090:PQM393091 QAH393090:QAI393091 QKD393090:QKE393091 QTZ393090:QUA393091 RDV393090:RDW393091 RNR393090:RNS393091 RXN393090:RXO393091 SHJ393090:SHK393091 SRF393090:SRG393091 TBB393090:TBC393091 TKX393090:TKY393091 TUT393090:TUU393091 UEP393090:UEQ393091 UOL393090:UOM393091 UYH393090:UYI393091 VID393090:VIE393091 VRZ393090:VSA393091 WBV393090:WBW393091 WLR393090:WLS393091 WVN393090:WVO393091 JB458626:JC458627 SX458626:SY458627 ACT458626:ACU458627 AMP458626:AMQ458627 AWL458626:AWM458627 BGH458626:BGI458627 BQD458626:BQE458627 BZZ458626:CAA458627 CJV458626:CJW458627 CTR458626:CTS458627 DDN458626:DDO458627 DNJ458626:DNK458627 DXF458626:DXG458627 EHB458626:EHC458627 EQX458626:EQY458627 FAT458626:FAU458627 FKP458626:FKQ458627 FUL458626:FUM458627 GEH458626:GEI458627 GOD458626:GOE458627 GXZ458626:GYA458627 HHV458626:HHW458627 HRR458626:HRS458627 IBN458626:IBO458627 ILJ458626:ILK458627 IVF458626:IVG458627 JFB458626:JFC458627 JOX458626:JOY458627 JYT458626:JYU458627 KIP458626:KIQ458627 KSL458626:KSM458627 LCH458626:LCI458627 LMD458626:LME458627 LVZ458626:LWA458627 MFV458626:MFW458627 MPR458626:MPS458627 MZN458626:MZO458627 NJJ458626:NJK458627 NTF458626:NTG458627 ODB458626:ODC458627 OMX458626:OMY458627 OWT458626:OWU458627 PGP458626:PGQ458627 PQL458626:PQM458627 QAH458626:QAI458627 QKD458626:QKE458627 QTZ458626:QUA458627 RDV458626:RDW458627 RNR458626:RNS458627 RXN458626:RXO458627 SHJ458626:SHK458627 SRF458626:SRG458627 TBB458626:TBC458627 TKX458626:TKY458627 TUT458626:TUU458627 UEP458626:UEQ458627 UOL458626:UOM458627 UYH458626:UYI458627 VID458626:VIE458627 VRZ458626:VSA458627 WBV458626:WBW458627 WLR458626:WLS458627 WVN458626:WVO458627 JB524162:JC524163 SX524162:SY524163 ACT524162:ACU524163 AMP524162:AMQ524163 AWL524162:AWM524163 BGH524162:BGI524163 BQD524162:BQE524163 BZZ524162:CAA524163 CJV524162:CJW524163 CTR524162:CTS524163 DDN524162:DDO524163 DNJ524162:DNK524163 DXF524162:DXG524163 EHB524162:EHC524163 EQX524162:EQY524163 FAT524162:FAU524163 FKP524162:FKQ524163 FUL524162:FUM524163 GEH524162:GEI524163 GOD524162:GOE524163 GXZ524162:GYA524163 HHV524162:HHW524163 HRR524162:HRS524163 IBN524162:IBO524163 ILJ524162:ILK524163 IVF524162:IVG524163 JFB524162:JFC524163 JOX524162:JOY524163 JYT524162:JYU524163 KIP524162:KIQ524163 KSL524162:KSM524163 LCH524162:LCI524163 LMD524162:LME524163 LVZ524162:LWA524163 MFV524162:MFW524163 MPR524162:MPS524163 MZN524162:MZO524163 NJJ524162:NJK524163 NTF524162:NTG524163 ODB524162:ODC524163 OMX524162:OMY524163 OWT524162:OWU524163 PGP524162:PGQ524163 PQL524162:PQM524163 QAH524162:QAI524163 QKD524162:QKE524163 QTZ524162:QUA524163 RDV524162:RDW524163 RNR524162:RNS524163 RXN524162:RXO524163 SHJ524162:SHK524163 SRF524162:SRG524163 TBB524162:TBC524163 TKX524162:TKY524163 TUT524162:TUU524163 UEP524162:UEQ524163 UOL524162:UOM524163 UYH524162:UYI524163 VID524162:VIE524163 VRZ524162:VSA524163 WBV524162:WBW524163 WLR524162:WLS524163 WVN524162:WVO524163 JB589698:JC589699 SX589698:SY589699 ACT589698:ACU589699 AMP589698:AMQ589699 AWL589698:AWM589699 BGH589698:BGI589699 BQD589698:BQE589699 BZZ589698:CAA589699 CJV589698:CJW589699 CTR589698:CTS589699 DDN589698:DDO589699 DNJ589698:DNK589699 DXF589698:DXG589699 EHB589698:EHC589699 EQX589698:EQY589699 FAT589698:FAU589699 FKP589698:FKQ589699 FUL589698:FUM589699 GEH589698:GEI589699 GOD589698:GOE589699 GXZ589698:GYA589699 HHV589698:HHW589699 HRR589698:HRS589699 IBN589698:IBO589699 ILJ589698:ILK589699 IVF589698:IVG589699 JFB589698:JFC589699 JOX589698:JOY589699 JYT589698:JYU589699 KIP589698:KIQ589699 KSL589698:KSM589699 LCH589698:LCI589699 LMD589698:LME589699 LVZ589698:LWA589699 MFV589698:MFW589699 MPR589698:MPS589699 MZN589698:MZO589699 NJJ589698:NJK589699 NTF589698:NTG589699 ODB589698:ODC589699 OMX589698:OMY589699 OWT589698:OWU589699 PGP589698:PGQ589699 PQL589698:PQM589699 QAH589698:QAI589699 QKD589698:QKE589699 QTZ589698:QUA589699 RDV589698:RDW589699 RNR589698:RNS589699 RXN589698:RXO589699 SHJ589698:SHK589699 SRF589698:SRG589699 TBB589698:TBC589699 TKX589698:TKY589699 TUT589698:TUU589699 UEP589698:UEQ589699 UOL589698:UOM589699 UYH589698:UYI589699 VID589698:VIE589699 VRZ589698:VSA589699 WBV589698:WBW589699 WLR589698:WLS589699 WVN589698:WVO589699 JB655234:JC655235 SX655234:SY655235 ACT655234:ACU655235 AMP655234:AMQ655235 AWL655234:AWM655235 BGH655234:BGI655235 BQD655234:BQE655235 BZZ655234:CAA655235 CJV655234:CJW655235 CTR655234:CTS655235 DDN655234:DDO655235 DNJ655234:DNK655235 DXF655234:DXG655235 EHB655234:EHC655235 EQX655234:EQY655235 FAT655234:FAU655235 FKP655234:FKQ655235 FUL655234:FUM655235 GEH655234:GEI655235 GOD655234:GOE655235 GXZ655234:GYA655235 HHV655234:HHW655235 HRR655234:HRS655235 IBN655234:IBO655235 ILJ655234:ILK655235 IVF655234:IVG655235 JFB655234:JFC655235 JOX655234:JOY655235 JYT655234:JYU655235 KIP655234:KIQ655235 KSL655234:KSM655235 LCH655234:LCI655235 LMD655234:LME655235 LVZ655234:LWA655235 MFV655234:MFW655235 MPR655234:MPS655235 MZN655234:MZO655235 NJJ655234:NJK655235 NTF655234:NTG655235 ODB655234:ODC655235 OMX655234:OMY655235 OWT655234:OWU655235 PGP655234:PGQ655235 PQL655234:PQM655235 QAH655234:QAI655235 QKD655234:QKE655235 QTZ655234:QUA655235 RDV655234:RDW655235 RNR655234:RNS655235 RXN655234:RXO655235 SHJ655234:SHK655235 SRF655234:SRG655235 TBB655234:TBC655235 TKX655234:TKY655235 TUT655234:TUU655235 UEP655234:UEQ655235 UOL655234:UOM655235 UYH655234:UYI655235 VID655234:VIE655235 VRZ655234:VSA655235 WBV655234:WBW655235 WLR655234:WLS655235 WVN655234:WVO655235 JB720770:JC720771 SX720770:SY720771 ACT720770:ACU720771 AMP720770:AMQ720771 AWL720770:AWM720771 BGH720770:BGI720771 BQD720770:BQE720771 BZZ720770:CAA720771 CJV720770:CJW720771 CTR720770:CTS720771 DDN720770:DDO720771 DNJ720770:DNK720771 DXF720770:DXG720771 EHB720770:EHC720771 EQX720770:EQY720771 FAT720770:FAU720771 FKP720770:FKQ720771 FUL720770:FUM720771 GEH720770:GEI720771 GOD720770:GOE720771 GXZ720770:GYA720771 HHV720770:HHW720771 HRR720770:HRS720771 IBN720770:IBO720771 ILJ720770:ILK720771 IVF720770:IVG720771 JFB720770:JFC720771 JOX720770:JOY720771 JYT720770:JYU720771 KIP720770:KIQ720771 KSL720770:KSM720771 LCH720770:LCI720771 LMD720770:LME720771 LVZ720770:LWA720771 MFV720770:MFW720771 MPR720770:MPS720771 MZN720770:MZO720771 NJJ720770:NJK720771 NTF720770:NTG720771 ODB720770:ODC720771 OMX720770:OMY720771 OWT720770:OWU720771 PGP720770:PGQ720771 PQL720770:PQM720771 QAH720770:QAI720771 QKD720770:QKE720771 QTZ720770:QUA720771 RDV720770:RDW720771 RNR720770:RNS720771 RXN720770:RXO720771 SHJ720770:SHK720771 SRF720770:SRG720771 TBB720770:TBC720771 TKX720770:TKY720771 TUT720770:TUU720771 UEP720770:UEQ720771 UOL720770:UOM720771 UYH720770:UYI720771 VID720770:VIE720771 VRZ720770:VSA720771 WBV720770:WBW720771 WLR720770:WLS720771 WVN720770:WVO720771 JB786306:JC786307 SX786306:SY786307 ACT786306:ACU786307 AMP786306:AMQ786307 AWL786306:AWM786307 BGH786306:BGI786307 BQD786306:BQE786307 BZZ786306:CAA786307 CJV786306:CJW786307 CTR786306:CTS786307 DDN786306:DDO786307 DNJ786306:DNK786307 DXF786306:DXG786307 EHB786306:EHC786307 EQX786306:EQY786307 FAT786306:FAU786307 FKP786306:FKQ786307 FUL786306:FUM786307 GEH786306:GEI786307 GOD786306:GOE786307 GXZ786306:GYA786307 HHV786306:HHW786307 HRR786306:HRS786307 IBN786306:IBO786307 ILJ786306:ILK786307 IVF786306:IVG786307 JFB786306:JFC786307 JOX786306:JOY786307 JYT786306:JYU786307 KIP786306:KIQ786307 KSL786306:KSM786307 LCH786306:LCI786307 LMD786306:LME786307 LVZ786306:LWA786307 MFV786306:MFW786307 MPR786306:MPS786307 MZN786306:MZO786307 NJJ786306:NJK786307 NTF786306:NTG786307 ODB786306:ODC786307 OMX786306:OMY786307 OWT786306:OWU786307 PGP786306:PGQ786307 PQL786306:PQM786307 QAH786306:QAI786307 QKD786306:QKE786307 QTZ786306:QUA786307 RDV786306:RDW786307 RNR786306:RNS786307 RXN786306:RXO786307 SHJ786306:SHK786307 SRF786306:SRG786307 TBB786306:TBC786307 TKX786306:TKY786307 TUT786306:TUU786307 UEP786306:UEQ786307 UOL786306:UOM786307 UYH786306:UYI786307 VID786306:VIE786307 VRZ786306:VSA786307 WBV786306:WBW786307 WLR786306:WLS786307 WVN786306:WVO786307 JB851842:JC851843 SX851842:SY851843 ACT851842:ACU851843 AMP851842:AMQ851843 AWL851842:AWM851843 BGH851842:BGI851843 BQD851842:BQE851843 BZZ851842:CAA851843 CJV851842:CJW851843 CTR851842:CTS851843 DDN851842:DDO851843 DNJ851842:DNK851843 DXF851842:DXG851843 EHB851842:EHC851843 EQX851842:EQY851843 FAT851842:FAU851843 FKP851842:FKQ851843 FUL851842:FUM851843 GEH851842:GEI851843 GOD851842:GOE851843 GXZ851842:GYA851843 HHV851842:HHW851843 HRR851842:HRS851843 IBN851842:IBO851843 ILJ851842:ILK851843 IVF851842:IVG851843 JFB851842:JFC851843 JOX851842:JOY851843 JYT851842:JYU851843 KIP851842:KIQ851843 KSL851842:KSM851843 LCH851842:LCI851843 LMD851842:LME851843 LVZ851842:LWA851843 MFV851842:MFW851843 MPR851842:MPS851843 MZN851842:MZO851843 NJJ851842:NJK851843 NTF851842:NTG851843 ODB851842:ODC851843 OMX851842:OMY851843 OWT851842:OWU851843 PGP851842:PGQ851843 PQL851842:PQM851843 QAH851842:QAI851843 QKD851842:QKE851843 QTZ851842:QUA851843 RDV851842:RDW851843 RNR851842:RNS851843 RXN851842:RXO851843 SHJ851842:SHK851843 SRF851842:SRG851843 TBB851842:TBC851843 TKX851842:TKY851843 TUT851842:TUU851843 UEP851842:UEQ851843 UOL851842:UOM851843 UYH851842:UYI851843 VID851842:VIE851843 VRZ851842:VSA851843 WBV851842:WBW851843 WLR851842:WLS851843 WVN851842:WVO851843 JB917378:JC917379 SX917378:SY917379 ACT917378:ACU917379 AMP917378:AMQ917379 AWL917378:AWM917379 BGH917378:BGI917379 BQD917378:BQE917379 BZZ917378:CAA917379 CJV917378:CJW917379 CTR917378:CTS917379 DDN917378:DDO917379 DNJ917378:DNK917379 DXF917378:DXG917379 EHB917378:EHC917379 EQX917378:EQY917379 FAT917378:FAU917379 FKP917378:FKQ917379 FUL917378:FUM917379 GEH917378:GEI917379 GOD917378:GOE917379 GXZ917378:GYA917379 HHV917378:HHW917379 HRR917378:HRS917379 IBN917378:IBO917379 ILJ917378:ILK917379 IVF917378:IVG917379 JFB917378:JFC917379 JOX917378:JOY917379 JYT917378:JYU917379 KIP917378:KIQ917379 KSL917378:KSM917379 LCH917378:LCI917379 LMD917378:LME917379 LVZ917378:LWA917379 MFV917378:MFW917379 MPR917378:MPS917379 MZN917378:MZO917379 NJJ917378:NJK917379 NTF917378:NTG917379 ODB917378:ODC917379 OMX917378:OMY917379 OWT917378:OWU917379 PGP917378:PGQ917379 PQL917378:PQM917379 QAH917378:QAI917379 QKD917378:QKE917379 QTZ917378:QUA917379 RDV917378:RDW917379 RNR917378:RNS917379 RXN917378:RXO917379 SHJ917378:SHK917379 SRF917378:SRG917379 TBB917378:TBC917379 TKX917378:TKY917379 TUT917378:TUU917379 UEP917378:UEQ917379 UOL917378:UOM917379 UYH917378:UYI917379 VID917378:VIE917379 VRZ917378:VSA917379 WBV917378:WBW917379 WLR917378:WLS917379 WVN917378:WVO917379 JB982914:JC982915 SX982914:SY982915 ACT982914:ACU982915 AMP982914:AMQ982915 AWL982914:AWM982915 BGH982914:BGI982915 BQD982914:BQE982915 BZZ982914:CAA982915 CJV982914:CJW982915 CTR982914:CTS982915 DDN982914:DDO982915 DNJ982914:DNK982915 DXF982914:DXG982915 EHB982914:EHC982915 EQX982914:EQY982915 FAT982914:FAU982915 FKP982914:FKQ982915 FUL982914:FUM982915 GEH982914:GEI982915 GOD982914:GOE982915 GXZ982914:GYA982915 HHV982914:HHW982915 HRR982914:HRS982915 IBN982914:IBO982915 ILJ982914:ILK982915 IVF982914:IVG982915 JFB982914:JFC982915 JOX982914:JOY982915 JYT982914:JYU982915 KIP982914:KIQ982915 KSL982914:KSM982915 LCH982914:LCI982915 LMD982914:LME982915 LVZ982914:LWA982915 MFV982914:MFW982915 MPR982914:MPS982915 MZN982914:MZO982915 NJJ982914:NJK982915 NTF982914:NTG982915 ODB982914:ODC982915 OMX982914:OMY982915 OWT982914:OWU982915 PGP982914:PGQ982915 PQL982914:PQM982915 QAH982914:QAI982915 QKD982914:QKE982915 QTZ982914:QUA982915 RDV982914:RDW982915 RNR982914:RNS982915 RXN982914:RXO982915 SHJ982914:SHK982915 SRF982914:SRG982915 TBB982914:TBC982915 TKX982914:TKY982915 TUT982914:TUU982915 UEP982914:UEQ982915 UOL982914:UOM982915 UYH982914:UYI982915 VID982914:VIE982915 VRZ982914:VSA982915 WBV982914:WBW982915 WLR982914:WLS982915 WVN982914:WVO982915 JB65377:JC65377 SX65377:SY65377 ACT65377:ACU65377 AMP65377:AMQ65377 AWL65377:AWM65377 BGH65377:BGI65377 BQD65377:BQE65377 BZZ65377:CAA65377 CJV65377:CJW65377 CTR65377:CTS65377 DDN65377:DDO65377 DNJ65377:DNK65377 DXF65377:DXG65377 EHB65377:EHC65377 EQX65377:EQY65377 FAT65377:FAU65377 FKP65377:FKQ65377 FUL65377:FUM65377 GEH65377:GEI65377 GOD65377:GOE65377 GXZ65377:GYA65377 HHV65377:HHW65377 HRR65377:HRS65377 IBN65377:IBO65377 ILJ65377:ILK65377 IVF65377:IVG65377 JFB65377:JFC65377 JOX65377:JOY65377 JYT65377:JYU65377 KIP65377:KIQ65377 KSL65377:KSM65377 LCH65377:LCI65377 LMD65377:LME65377 LVZ65377:LWA65377 MFV65377:MFW65377 MPR65377:MPS65377 MZN65377:MZO65377 NJJ65377:NJK65377 NTF65377:NTG65377 ODB65377:ODC65377 OMX65377:OMY65377 OWT65377:OWU65377 PGP65377:PGQ65377 PQL65377:PQM65377 QAH65377:QAI65377 QKD65377:QKE65377 QTZ65377:QUA65377 RDV65377:RDW65377 RNR65377:RNS65377 RXN65377:RXO65377 SHJ65377:SHK65377 SRF65377:SRG65377 TBB65377:TBC65377 TKX65377:TKY65377 TUT65377:TUU65377 UEP65377:UEQ65377 UOL65377:UOM65377 UYH65377:UYI65377 VID65377:VIE65377 VRZ65377:VSA65377 WBV65377:WBW65377 WLR65377:WLS65377 WVN65377:WVO65377 JB130913:JC130913 SX130913:SY130913 ACT130913:ACU130913 AMP130913:AMQ130913 AWL130913:AWM130913 BGH130913:BGI130913 BQD130913:BQE130913 BZZ130913:CAA130913 CJV130913:CJW130913 CTR130913:CTS130913 DDN130913:DDO130913 DNJ130913:DNK130913 DXF130913:DXG130913 EHB130913:EHC130913 EQX130913:EQY130913 FAT130913:FAU130913 FKP130913:FKQ130913 FUL130913:FUM130913 GEH130913:GEI130913 GOD130913:GOE130913 GXZ130913:GYA130913 HHV130913:HHW130913 HRR130913:HRS130913 IBN130913:IBO130913 ILJ130913:ILK130913 IVF130913:IVG130913 JFB130913:JFC130913 JOX130913:JOY130913 JYT130913:JYU130913 KIP130913:KIQ130913 KSL130913:KSM130913 LCH130913:LCI130913 LMD130913:LME130913 LVZ130913:LWA130913 MFV130913:MFW130913 MPR130913:MPS130913 MZN130913:MZO130913 NJJ130913:NJK130913 NTF130913:NTG130913 ODB130913:ODC130913 OMX130913:OMY130913 OWT130913:OWU130913 PGP130913:PGQ130913 PQL130913:PQM130913 QAH130913:QAI130913 QKD130913:QKE130913 QTZ130913:QUA130913 RDV130913:RDW130913 RNR130913:RNS130913 RXN130913:RXO130913 SHJ130913:SHK130913 SRF130913:SRG130913 TBB130913:TBC130913 TKX130913:TKY130913 TUT130913:TUU130913 UEP130913:UEQ130913 UOL130913:UOM130913 UYH130913:UYI130913 VID130913:VIE130913 VRZ130913:VSA130913 WBV130913:WBW130913 WLR130913:WLS130913 WVN130913:WVO130913 JB196449:JC196449 SX196449:SY196449 ACT196449:ACU196449 AMP196449:AMQ196449 AWL196449:AWM196449 BGH196449:BGI196449 BQD196449:BQE196449 BZZ196449:CAA196449 CJV196449:CJW196449 CTR196449:CTS196449 DDN196449:DDO196449 DNJ196449:DNK196449 DXF196449:DXG196449 EHB196449:EHC196449 EQX196449:EQY196449 FAT196449:FAU196449 FKP196449:FKQ196449 FUL196449:FUM196449 GEH196449:GEI196449 GOD196449:GOE196449 GXZ196449:GYA196449 HHV196449:HHW196449 HRR196449:HRS196449 IBN196449:IBO196449 ILJ196449:ILK196449 IVF196449:IVG196449 JFB196449:JFC196449 JOX196449:JOY196449 JYT196449:JYU196449 KIP196449:KIQ196449 KSL196449:KSM196449 LCH196449:LCI196449 LMD196449:LME196449 LVZ196449:LWA196449 MFV196449:MFW196449 MPR196449:MPS196449 MZN196449:MZO196449 NJJ196449:NJK196449 NTF196449:NTG196449 ODB196449:ODC196449 OMX196449:OMY196449 OWT196449:OWU196449 PGP196449:PGQ196449 PQL196449:PQM196449 QAH196449:QAI196449 QKD196449:QKE196449 QTZ196449:QUA196449 RDV196449:RDW196449 RNR196449:RNS196449 RXN196449:RXO196449 SHJ196449:SHK196449 SRF196449:SRG196449 TBB196449:TBC196449 TKX196449:TKY196449 TUT196449:TUU196449 UEP196449:UEQ196449 UOL196449:UOM196449 UYH196449:UYI196449 VID196449:VIE196449 VRZ196449:VSA196449 WBV196449:WBW196449 WLR196449:WLS196449 WVN196449:WVO196449 JB261985:JC261985 SX261985:SY261985 ACT261985:ACU261985 AMP261985:AMQ261985 AWL261985:AWM261985 BGH261985:BGI261985 BQD261985:BQE261985 BZZ261985:CAA261985 CJV261985:CJW261985 CTR261985:CTS261985 DDN261985:DDO261985 DNJ261985:DNK261985 DXF261985:DXG261985 EHB261985:EHC261985 EQX261985:EQY261985 FAT261985:FAU261985 FKP261985:FKQ261985 FUL261985:FUM261985 GEH261985:GEI261985 GOD261985:GOE261985 GXZ261985:GYA261985 HHV261985:HHW261985 HRR261985:HRS261985 IBN261985:IBO261985 ILJ261985:ILK261985 IVF261985:IVG261985 JFB261985:JFC261985 JOX261985:JOY261985 JYT261985:JYU261985 KIP261985:KIQ261985 KSL261985:KSM261985 LCH261985:LCI261985 LMD261985:LME261985 LVZ261985:LWA261985 MFV261985:MFW261985 MPR261985:MPS261985 MZN261985:MZO261985 NJJ261985:NJK261985 NTF261985:NTG261985 ODB261985:ODC261985 OMX261985:OMY261985 OWT261985:OWU261985 PGP261985:PGQ261985 PQL261985:PQM261985 QAH261985:QAI261985 QKD261985:QKE261985 QTZ261985:QUA261985 RDV261985:RDW261985 RNR261985:RNS261985 RXN261985:RXO261985 SHJ261985:SHK261985 SRF261985:SRG261985 TBB261985:TBC261985 TKX261985:TKY261985 TUT261985:TUU261985 UEP261985:UEQ261985 UOL261985:UOM261985 UYH261985:UYI261985 VID261985:VIE261985 VRZ261985:VSA261985 WBV261985:WBW261985 WLR261985:WLS261985 WVN261985:WVO261985 JB327521:JC327521 SX327521:SY327521 ACT327521:ACU327521 AMP327521:AMQ327521 AWL327521:AWM327521 BGH327521:BGI327521 BQD327521:BQE327521 BZZ327521:CAA327521 CJV327521:CJW327521 CTR327521:CTS327521 DDN327521:DDO327521 DNJ327521:DNK327521 DXF327521:DXG327521 EHB327521:EHC327521 EQX327521:EQY327521 FAT327521:FAU327521 FKP327521:FKQ327521 FUL327521:FUM327521 GEH327521:GEI327521 GOD327521:GOE327521 GXZ327521:GYA327521 HHV327521:HHW327521 HRR327521:HRS327521 IBN327521:IBO327521 ILJ327521:ILK327521 IVF327521:IVG327521 JFB327521:JFC327521 JOX327521:JOY327521 JYT327521:JYU327521 KIP327521:KIQ327521 KSL327521:KSM327521 LCH327521:LCI327521 LMD327521:LME327521 LVZ327521:LWA327521 MFV327521:MFW327521 MPR327521:MPS327521 MZN327521:MZO327521 NJJ327521:NJK327521 NTF327521:NTG327521 ODB327521:ODC327521 OMX327521:OMY327521 OWT327521:OWU327521 PGP327521:PGQ327521 PQL327521:PQM327521 QAH327521:QAI327521 QKD327521:QKE327521 QTZ327521:QUA327521 RDV327521:RDW327521 RNR327521:RNS327521 RXN327521:RXO327521 SHJ327521:SHK327521 SRF327521:SRG327521 TBB327521:TBC327521 TKX327521:TKY327521 TUT327521:TUU327521 UEP327521:UEQ327521 UOL327521:UOM327521 UYH327521:UYI327521 VID327521:VIE327521 VRZ327521:VSA327521 WBV327521:WBW327521 WLR327521:WLS327521 WVN327521:WVO327521 JB393057:JC393057 SX393057:SY393057 ACT393057:ACU393057 AMP393057:AMQ393057 AWL393057:AWM393057 BGH393057:BGI393057 BQD393057:BQE393057 BZZ393057:CAA393057 CJV393057:CJW393057 CTR393057:CTS393057 DDN393057:DDO393057 DNJ393057:DNK393057 DXF393057:DXG393057 EHB393057:EHC393057 EQX393057:EQY393057 FAT393057:FAU393057 FKP393057:FKQ393057 FUL393057:FUM393057 GEH393057:GEI393057 GOD393057:GOE393057 GXZ393057:GYA393057 HHV393057:HHW393057 HRR393057:HRS393057 IBN393057:IBO393057 ILJ393057:ILK393057 IVF393057:IVG393057 JFB393057:JFC393057 JOX393057:JOY393057 JYT393057:JYU393057 KIP393057:KIQ393057 KSL393057:KSM393057 LCH393057:LCI393057 LMD393057:LME393057 LVZ393057:LWA393057 MFV393057:MFW393057 MPR393057:MPS393057 MZN393057:MZO393057 NJJ393057:NJK393057 NTF393057:NTG393057 ODB393057:ODC393057 OMX393057:OMY393057 OWT393057:OWU393057 PGP393057:PGQ393057 PQL393057:PQM393057 QAH393057:QAI393057 QKD393057:QKE393057 QTZ393057:QUA393057 RDV393057:RDW393057 RNR393057:RNS393057 RXN393057:RXO393057 SHJ393057:SHK393057 SRF393057:SRG393057 TBB393057:TBC393057 TKX393057:TKY393057 TUT393057:TUU393057 UEP393057:UEQ393057 UOL393057:UOM393057 UYH393057:UYI393057 VID393057:VIE393057 VRZ393057:VSA393057 WBV393057:WBW393057 WLR393057:WLS393057 WVN393057:WVO393057 JB458593:JC458593 SX458593:SY458593 ACT458593:ACU458593 AMP458593:AMQ458593 AWL458593:AWM458593 BGH458593:BGI458593 BQD458593:BQE458593 BZZ458593:CAA458593 CJV458593:CJW458593 CTR458593:CTS458593 DDN458593:DDO458593 DNJ458593:DNK458593 DXF458593:DXG458593 EHB458593:EHC458593 EQX458593:EQY458593 FAT458593:FAU458593 FKP458593:FKQ458593 FUL458593:FUM458593 GEH458593:GEI458593 GOD458593:GOE458593 GXZ458593:GYA458593 HHV458593:HHW458593 HRR458593:HRS458593 IBN458593:IBO458593 ILJ458593:ILK458593 IVF458593:IVG458593 JFB458593:JFC458593 JOX458593:JOY458593 JYT458593:JYU458593 KIP458593:KIQ458593 KSL458593:KSM458593 LCH458593:LCI458593 LMD458593:LME458593 LVZ458593:LWA458593 MFV458593:MFW458593 MPR458593:MPS458593 MZN458593:MZO458593 NJJ458593:NJK458593 NTF458593:NTG458593 ODB458593:ODC458593 OMX458593:OMY458593 OWT458593:OWU458593 PGP458593:PGQ458593 PQL458593:PQM458593 QAH458593:QAI458593 QKD458593:QKE458593 QTZ458593:QUA458593 RDV458593:RDW458593 RNR458593:RNS458593 RXN458593:RXO458593 SHJ458593:SHK458593 SRF458593:SRG458593 TBB458593:TBC458593 TKX458593:TKY458593 TUT458593:TUU458593 UEP458593:UEQ458593 UOL458593:UOM458593 UYH458593:UYI458593 VID458593:VIE458593 VRZ458593:VSA458593 WBV458593:WBW458593 WLR458593:WLS458593 WVN458593:WVO458593 JB524129:JC524129 SX524129:SY524129 ACT524129:ACU524129 AMP524129:AMQ524129 AWL524129:AWM524129 BGH524129:BGI524129 BQD524129:BQE524129 BZZ524129:CAA524129 CJV524129:CJW524129 CTR524129:CTS524129 DDN524129:DDO524129 DNJ524129:DNK524129 DXF524129:DXG524129 EHB524129:EHC524129 EQX524129:EQY524129 FAT524129:FAU524129 FKP524129:FKQ524129 FUL524129:FUM524129 GEH524129:GEI524129 GOD524129:GOE524129 GXZ524129:GYA524129 HHV524129:HHW524129 HRR524129:HRS524129 IBN524129:IBO524129 ILJ524129:ILK524129 IVF524129:IVG524129 JFB524129:JFC524129 JOX524129:JOY524129 JYT524129:JYU524129 KIP524129:KIQ524129 KSL524129:KSM524129 LCH524129:LCI524129 LMD524129:LME524129 LVZ524129:LWA524129 MFV524129:MFW524129 MPR524129:MPS524129 MZN524129:MZO524129 NJJ524129:NJK524129 NTF524129:NTG524129 ODB524129:ODC524129 OMX524129:OMY524129 OWT524129:OWU524129 PGP524129:PGQ524129 PQL524129:PQM524129 QAH524129:QAI524129 QKD524129:QKE524129 QTZ524129:QUA524129 RDV524129:RDW524129 RNR524129:RNS524129 RXN524129:RXO524129 SHJ524129:SHK524129 SRF524129:SRG524129 TBB524129:TBC524129 TKX524129:TKY524129 TUT524129:TUU524129 UEP524129:UEQ524129 UOL524129:UOM524129 UYH524129:UYI524129 VID524129:VIE524129 VRZ524129:VSA524129 WBV524129:WBW524129 WLR524129:WLS524129 WVN524129:WVO524129 JB589665:JC589665 SX589665:SY589665 ACT589665:ACU589665 AMP589665:AMQ589665 AWL589665:AWM589665 BGH589665:BGI589665 BQD589665:BQE589665 BZZ589665:CAA589665 CJV589665:CJW589665 CTR589665:CTS589665 DDN589665:DDO589665 DNJ589665:DNK589665 DXF589665:DXG589665 EHB589665:EHC589665 EQX589665:EQY589665 FAT589665:FAU589665 FKP589665:FKQ589665 FUL589665:FUM589665 GEH589665:GEI589665 GOD589665:GOE589665 GXZ589665:GYA589665 HHV589665:HHW589665 HRR589665:HRS589665 IBN589665:IBO589665 ILJ589665:ILK589665 IVF589665:IVG589665 JFB589665:JFC589665 JOX589665:JOY589665 JYT589665:JYU589665 KIP589665:KIQ589665 KSL589665:KSM589665 LCH589665:LCI589665 LMD589665:LME589665 LVZ589665:LWA589665 MFV589665:MFW589665 MPR589665:MPS589665 MZN589665:MZO589665 NJJ589665:NJK589665 NTF589665:NTG589665 ODB589665:ODC589665 OMX589665:OMY589665 OWT589665:OWU589665 PGP589665:PGQ589665 PQL589665:PQM589665 QAH589665:QAI589665 QKD589665:QKE589665 QTZ589665:QUA589665 RDV589665:RDW589665 RNR589665:RNS589665 RXN589665:RXO589665 SHJ589665:SHK589665 SRF589665:SRG589665 TBB589665:TBC589665 TKX589665:TKY589665 TUT589665:TUU589665 UEP589665:UEQ589665 UOL589665:UOM589665 UYH589665:UYI589665 VID589665:VIE589665 VRZ589665:VSA589665 WBV589665:WBW589665 WLR589665:WLS589665 WVN589665:WVO589665 JB655201:JC655201 SX655201:SY655201 ACT655201:ACU655201 AMP655201:AMQ655201 AWL655201:AWM655201 BGH655201:BGI655201 BQD655201:BQE655201 BZZ655201:CAA655201 CJV655201:CJW655201 CTR655201:CTS655201 DDN655201:DDO655201 DNJ655201:DNK655201 DXF655201:DXG655201 EHB655201:EHC655201 EQX655201:EQY655201 FAT655201:FAU655201 FKP655201:FKQ655201 FUL655201:FUM655201 GEH655201:GEI655201 GOD655201:GOE655201 GXZ655201:GYA655201 HHV655201:HHW655201 HRR655201:HRS655201 IBN655201:IBO655201 ILJ655201:ILK655201 IVF655201:IVG655201 JFB655201:JFC655201 JOX655201:JOY655201 JYT655201:JYU655201 KIP655201:KIQ655201 KSL655201:KSM655201 LCH655201:LCI655201 LMD655201:LME655201 LVZ655201:LWA655201 MFV655201:MFW655201 MPR655201:MPS655201 MZN655201:MZO655201 NJJ655201:NJK655201 NTF655201:NTG655201 ODB655201:ODC655201 OMX655201:OMY655201 OWT655201:OWU655201 PGP655201:PGQ655201 PQL655201:PQM655201 QAH655201:QAI655201 QKD655201:QKE655201 QTZ655201:QUA655201 RDV655201:RDW655201 RNR655201:RNS655201 RXN655201:RXO655201 SHJ655201:SHK655201 SRF655201:SRG655201 TBB655201:TBC655201 TKX655201:TKY655201 TUT655201:TUU655201 UEP655201:UEQ655201 UOL655201:UOM655201 UYH655201:UYI655201 VID655201:VIE655201 VRZ655201:VSA655201 WBV655201:WBW655201 WLR655201:WLS655201 WVN655201:WVO655201 JB720737:JC720737 SX720737:SY720737 ACT720737:ACU720737 AMP720737:AMQ720737 AWL720737:AWM720737 BGH720737:BGI720737 BQD720737:BQE720737 BZZ720737:CAA720737 CJV720737:CJW720737 CTR720737:CTS720737 DDN720737:DDO720737 DNJ720737:DNK720737 DXF720737:DXG720737 EHB720737:EHC720737 EQX720737:EQY720737 FAT720737:FAU720737 FKP720737:FKQ720737 FUL720737:FUM720737 GEH720737:GEI720737 GOD720737:GOE720737 GXZ720737:GYA720737 HHV720737:HHW720737 HRR720737:HRS720737 IBN720737:IBO720737 ILJ720737:ILK720737 IVF720737:IVG720737 JFB720737:JFC720737 JOX720737:JOY720737 JYT720737:JYU720737 KIP720737:KIQ720737 KSL720737:KSM720737 LCH720737:LCI720737 LMD720737:LME720737 LVZ720737:LWA720737 MFV720737:MFW720737 MPR720737:MPS720737 MZN720737:MZO720737 NJJ720737:NJK720737 NTF720737:NTG720737 ODB720737:ODC720737 OMX720737:OMY720737 OWT720737:OWU720737 PGP720737:PGQ720737 PQL720737:PQM720737 QAH720737:QAI720737 QKD720737:QKE720737 QTZ720737:QUA720737 RDV720737:RDW720737 RNR720737:RNS720737 RXN720737:RXO720737 SHJ720737:SHK720737 SRF720737:SRG720737 TBB720737:TBC720737 TKX720737:TKY720737 TUT720737:TUU720737 UEP720737:UEQ720737 UOL720737:UOM720737 UYH720737:UYI720737 VID720737:VIE720737 VRZ720737:VSA720737 WBV720737:WBW720737 WLR720737:WLS720737 WVN720737:WVO720737 JB786273:JC786273 SX786273:SY786273 ACT786273:ACU786273 AMP786273:AMQ786273 AWL786273:AWM786273 BGH786273:BGI786273 BQD786273:BQE786273 BZZ786273:CAA786273 CJV786273:CJW786273 CTR786273:CTS786273 DDN786273:DDO786273 DNJ786273:DNK786273 DXF786273:DXG786273 EHB786273:EHC786273 EQX786273:EQY786273 FAT786273:FAU786273 FKP786273:FKQ786273 FUL786273:FUM786273 GEH786273:GEI786273 GOD786273:GOE786273 GXZ786273:GYA786273 HHV786273:HHW786273 HRR786273:HRS786273 IBN786273:IBO786273 ILJ786273:ILK786273 IVF786273:IVG786273 JFB786273:JFC786273 JOX786273:JOY786273 JYT786273:JYU786273 KIP786273:KIQ786273 KSL786273:KSM786273 LCH786273:LCI786273 LMD786273:LME786273 LVZ786273:LWA786273 MFV786273:MFW786273 MPR786273:MPS786273 MZN786273:MZO786273 NJJ786273:NJK786273 NTF786273:NTG786273 ODB786273:ODC786273 OMX786273:OMY786273 OWT786273:OWU786273 PGP786273:PGQ786273 PQL786273:PQM786273 QAH786273:QAI786273 QKD786273:QKE786273 QTZ786273:QUA786273 RDV786273:RDW786273 RNR786273:RNS786273 RXN786273:RXO786273 SHJ786273:SHK786273 SRF786273:SRG786273 TBB786273:TBC786273 TKX786273:TKY786273 TUT786273:TUU786273 UEP786273:UEQ786273 UOL786273:UOM786273 UYH786273:UYI786273 VID786273:VIE786273 VRZ786273:VSA786273 WBV786273:WBW786273 WLR786273:WLS786273 WVN786273:WVO786273 JB851809:JC851809 SX851809:SY851809 ACT851809:ACU851809 AMP851809:AMQ851809 AWL851809:AWM851809 BGH851809:BGI851809 BQD851809:BQE851809 BZZ851809:CAA851809 CJV851809:CJW851809 CTR851809:CTS851809 DDN851809:DDO851809 DNJ851809:DNK851809 DXF851809:DXG851809 EHB851809:EHC851809 EQX851809:EQY851809 FAT851809:FAU851809 FKP851809:FKQ851809 FUL851809:FUM851809 GEH851809:GEI851809 GOD851809:GOE851809 GXZ851809:GYA851809 HHV851809:HHW851809 HRR851809:HRS851809 IBN851809:IBO851809 ILJ851809:ILK851809 IVF851809:IVG851809 JFB851809:JFC851809 JOX851809:JOY851809 JYT851809:JYU851809 KIP851809:KIQ851809 KSL851809:KSM851809 LCH851809:LCI851809 LMD851809:LME851809 LVZ851809:LWA851809 MFV851809:MFW851809 MPR851809:MPS851809 MZN851809:MZO851809 NJJ851809:NJK851809 NTF851809:NTG851809 ODB851809:ODC851809 OMX851809:OMY851809 OWT851809:OWU851809 PGP851809:PGQ851809 PQL851809:PQM851809 QAH851809:QAI851809 QKD851809:QKE851809 QTZ851809:QUA851809 RDV851809:RDW851809 RNR851809:RNS851809 RXN851809:RXO851809 SHJ851809:SHK851809 SRF851809:SRG851809 TBB851809:TBC851809 TKX851809:TKY851809 TUT851809:TUU851809 UEP851809:UEQ851809 UOL851809:UOM851809 UYH851809:UYI851809 VID851809:VIE851809 VRZ851809:VSA851809 WBV851809:WBW851809 WLR851809:WLS851809 WVN851809:WVO851809 JB917345:JC917345 SX917345:SY917345 ACT917345:ACU917345 AMP917345:AMQ917345 AWL917345:AWM917345 BGH917345:BGI917345 BQD917345:BQE917345 BZZ917345:CAA917345 CJV917345:CJW917345 CTR917345:CTS917345 DDN917345:DDO917345 DNJ917345:DNK917345 DXF917345:DXG917345 EHB917345:EHC917345 EQX917345:EQY917345 FAT917345:FAU917345 FKP917345:FKQ917345 FUL917345:FUM917345 GEH917345:GEI917345 GOD917345:GOE917345 GXZ917345:GYA917345 HHV917345:HHW917345 HRR917345:HRS917345 IBN917345:IBO917345 ILJ917345:ILK917345 IVF917345:IVG917345 JFB917345:JFC917345 JOX917345:JOY917345 JYT917345:JYU917345 KIP917345:KIQ917345 KSL917345:KSM917345 LCH917345:LCI917345 LMD917345:LME917345 LVZ917345:LWA917345 MFV917345:MFW917345 MPR917345:MPS917345 MZN917345:MZO917345 NJJ917345:NJK917345 NTF917345:NTG917345 ODB917345:ODC917345 OMX917345:OMY917345 OWT917345:OWU917345 PGP917345:PGQ917345 PQL917345:PQM917345 QAH917345:QAI917345 QKD917345:QKE917345 QTZ917345:QUA917345 RDV917345:RDW917345 RNR917345:RNS917345 RXN917345:RXO917345 SHJ917345:SHK917345 SRF917345:SRG917345 TBB917345:TBC917345 TKX917345:TKY917345 TUT917345:TUU917345 UEP917345:UEQ917345 UOL917345:UOM917345 UYH917345:UYI917345 VID917345:VIE917345 VRZ917345:VSA917345 WBV917345:WBW917345 WLR917345:WLS917345 WVN917345:WVO917345 JB982881:JC982881 SX982881:SY982881 ACT982881:ACU982881 AMP982881:AMQ982881 AWL982881:AWM982881 BGH982881:BGI982881 BQD982881:BQE982881 BZZ982881:CAA982881 CJV982881:CJW982881 CTR982881:CTS982881 DDN982881:DDO982881 DNJ982881:DNK982881 DXF982881:DXG982881 EHB982881:EHC982881 EQX982881:EQY982881 FAT982881:FAU982881 FKP982881:FKQ982881 FUL982881:FUM982881 GEH982881:GEI982881 GOD982881:GOE982881 GXZ982881:GYA982881 HHV982881:HHW982881 HRR982881:HRS982881 IBN982881:IBO982881 ILJ982881:ILK982881 IVF982881:IVG982881 JFB982881:JFC982881 JOX982881:JOY982881 JYT982881:JYU982881 KIP982881:KIQ982881 KSL982881:KSM982881 LCH982881:LCI982881 LMD982881:LME982881 LVZ982881:LWA982881 MFV982881:MFW982881 MPR982881:MPS982881 MZN982881:MZO982881 NJJ982881:NJK982881 NTF982881:NTG982881 ODB982881:ODC982881 OMX982881:OMY982881 OWT982881:OWU982881 PGP982881:PGQ982881 PQL982881:PQM982881 QAH982881:QAI982881 QKD982881:QKE982881 QTZ982881:QUA982881 RDV982881:RDW982881 RNR982881:RNS982881 RXN982881:RXO982881 SHJ982881:SHK982881 SRF982881:SRG982881 TBB982881:TBC982881 TKX982881:TKY982881 TUT982881:TUU982881 UEP982881:UEQ982881 UOL982881:UOM982881 UYH982881:UYI982881 VID982881:VIE982881 VRZ982881:VSA982881 WBV982881:WBW982881 WLR982881:WLS982881 WVN982881:WVO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9038559A-4F00-4763-83AE-37A101314DD9}">
      <formula1>999999999999</formula1>
    </dataValidation>
    <dataValidation type="whole" operator="notEqual" allowBlank="1" showInputMessage="1" showErrorMessage="1" errorTitle="Pogrešan unos" error="Mogu se unijeti samo cjelobrojne pozitivne ili negativne vrijednosti." sqref="JB65361:JC65361 SX65361:SY65361 ACT65361:ACU65361 AMP65361:AMQ65361 AWL65361:AWM65361 BGH65361:BGI65361 BQD65361:BQE65361 BZZ65361:CAA65361 CJV65361:CJW65361 CTR65361:CTS65361 DDN65361:DDO65361 DNJ65361:DNK65361 DXF65361:DXG65361 EHB65361:EHC65361 EQX65361:EQY65361 FAT65361:FAU65361 FKP65361:FKQ65361 FUL65361:FUM65361 GEH65361:GEI65361 GOD65361:GOE65361 GXZ65361:GYA65361 HHV65361:HHW65361 HRR65361:HRS65361 IBN65361:IBO65361 ILJ65361:ILK65361 IVF65361:IVG65361 JFB65361:JFC65361 JOX65361:JOY65361 JYT65361:JYU65361 KIP65361:KIQ65361 KSL65361:KSM65361 LCH65361:LCI65361 LMD65361:LME65361 LVZ65361:LWA65361 MFV65361:MFW65361 MPR65361:MPS65361 MZN65361:MZO65361 NJJ65361:NJK65361 NTF65361:NTG65361 ODB65361:ODC65361 OMX65361:OMY65361 OWT65361:OWU65361 PGP65361:PGQ65361 PQL65361:PQM65361 QAH65361:QAI65361 QKD65361:QKE65361 QTZ65361:QUA65361 RDV65361:RDW65361 RNR65361:RNS65361 RXN65361:RXO65361 SHJ65361:SHK65361 SRF65361:SRG65361 TBB65361:TBC65361 TKX65361:TKY65361 TUT65361:TUU65361 UEP65361:UEQ65361 UOL65361:UOM65361 UYH65361:UYI65361 VID65361:VIE65361 VRZ65361:VSA65361 WBV65361:WBW65361 WLR65361:WLS65361 WVN65361:WVO65361 JB130897:JC130897 SX130897:SY130897 ACT130897:ACU130897 AMP130897:AMQ130897 AWL130897:AWM130897 BGH130897:BGI130897 BQD130897:BQE130897 BZZ130897:CAA130897 CJV130897:CJW130897 CTR130897:CTS130897 DDN130897:DDO130897 DNJ130897:DNK130897 DXF130897:DXG130897 EHB130897:EHC130897 EQX130897:EQY130897 FAT130897:FAU130897 FKP130897:FKQ130897 FUL130897:FUM130897 GEH130897:GEI130897 GOD130897:GOE130897 GXZ130897:GYA130897 HHV130897:HHW130897 HRR130897:HRS130897 IBN130897:IBO130897 ILJ130897:ILK130897 IVF130897:IVG130897 JFB130897:JFC130897 JOX130897:JOY130897 JYT130897:JYU130897 KIP130897:KIQ130897 KSL130897:KSM130897 LCH130897:LCI130897 LMD130897:LME130897 LVZ130897:LWA130897 MFV130897:MFW130897 MPR130897:MPS130897 MZN130897:MZO130897 NJJ130897:NJK130897 NTF130897:NTG130897 ODB130897:ODC130897 OMX130897:OMY130897 OWT130897:OWU130897 PGP130897:PGQ130897 PQL130897:PQM130897 QAH130897:QAI130897 QKD130897:QKE130897 QTZ130897:QUA130897 RDV130897:RDW130897 RNR130897:RNS130897 RXN130897:RXO130897 SHJ130897:SHK130897 SRF130897:SRG130897 TBB130897:TBC130897 TKX130897:TKY130897 TUT130897:TUU130897 UEP130897:UEQ130897 UOL130897:UOM130897 UYH130897:UYI130897 VID130897:VIE130897 VRZ130897:VSA130897 WBV130897:WBW130897 WLR130897:WLS130897 WVN130897:WVO130897 JB196433:JC196433 SX196433:SY196433 ACT196433:ACU196433 AMP196433:AMQ196433 AWL196433:AWM196433 BGH196433:BGI196433 BQD196433:BQE196433 BZZ196433:CAA196433 CJV196433:CJW196433 CTR196433:CTS196433 DDN196433:DDO196433 DNJ196433:DNK196433 DXF196433:DXG196433 EHB196433:EHC196433 EQX196433:EQY196433 FAT196433:FAU196433 FKP196433:FKQ196433 FUL196433:FUM196433 GEH196433:GEI196433 GOD196433:GOE196433 GXZ196433:GYA196433 HHV196433:HHW196433 HRR196433:HRS196433 IBN196433:IBO196433 ILJ196433:ILK196433 IVF196433:IVG196433 JFB196433:JFC196433 JOX196433:JOY196433 JYT196433:JYU196433 KIP196433:KIQ196433 KSL196433:KSM196433 LCH196433:LCI196433 LMD196433:LME196433 LVZ196433:LWA196433 MFV196433:MFW196433 MPR196433:MPS196433 MZN196433:MZO196433 NJJ196433:NJK196433 NTF196433:NTG196433 ODB196433:ODC196433 OMX196433:OMY196433 OWT196433:OWU196433 PGP196433:PGQ196433 PQL196433:PQM196433 QAH196433:QAI196433 QKD196433:QKE196433 QTZ196433:QUA196433 RDV196433:RDW196433 RNR196433:RNS196433 RXN196433:RXO196433 SHJ196433:SHK196433 SRF196433:SRG196433 TBB196433:TBC196433 TKX196433:TKY196433 TUT196433:TUU196433 UEP196433:UEQ196433 UOL196433:UOM196433 UYH196433:UYI196433 VID196433:VIE196433 VRZ196433:VSA196433 WBV196433:WBW196433 WLR196433:WLS196433 WVN196433:WVO196433 JB261969:JC261969 SX261969:SY261969 ACT261969:ACU261969 AMP261969:AMQ261969 AWL261969:AWM261969 BGH261969:BGI261969 BQD261969:BQE261969 BZZ261969:CAA261969 CJV261969:CJW261969 CTR261969:CTS261969 DDN261969:DDO261969 DNJ261969:DNK261969 DXF261969:DXG261969 EHB261969:EHC261969 EQX261969:EQY261969 FAT261969:FAU261969 FKP261969:FKQ261969 FUL261969:FUM261969 GEH261969:GEI261969 GOD261969:GOE261969 GXZ261969:GYA261969 HHV261969:HHW261969 HRR261969:HRS261969 IBN261969:IBO261969 ILJ261969:ILK261969 IVF261969:IVG261969 JFB261969:JFC261969 JOX261969:JOY261969 JYT261969:JYU261969 KIP261969:KIQ261969 KSL261969:KSM261969 LCH261969:LCI261969 LMD261969:LME261969 LVZ261969:LWA261969 MFV261969:MFW261969 MPR261969:MPS261969 MZN261969:MZO261969 NJJ261969:NJK261969 NTF261969:NTG261969 ODB261969:ODC261969 OMX261969:OMY261969 OWT261969:OWU261969 PGP261969:PGQ261969 PQL261969:PQM261969 QAH261969:QAI261969 QKD261969:QKE261969 QTZ261969:QUA261969 RDV261969:RDW261969 RNR261969:RNS261969 RXN261969:RXO261969 SHJ261969:SHK261969 SRF261969:SRG261969 TBB261969:TBC261969 TKX261969:TKY261969 TUT261969:TUU261969 UEP261969:UEQ261969 UOL261969:UOM261969 UYH261969:UYI261969 VID261969:VIE261969 VRZ261969:VSA261969 WBV261969:WBW261969 WLR261969:WLS261969 WVN261969:WVO261969 JB327505:JC327505 SX327505:SY327505 ACT327505:ACU327505 AMP327505:AMQ327505 AWL327505:AWM327505 BGH327505:BGI327505 BQD327505:BQE327505 BZZ327505:CAA327505 CJV327505:CJW327505 CTR327505:CTS327505 DDN327505:DDO327505 DNJ327505:DNK327505 DXF327505:DXG327505 EHB327505:EHC327505 EQX327505:EQY327505 FAT327505:FAU327505 FKP327505:FKQ327505 FUL327505:FUM327505 GEH327505:GEI327505 GOD327505:GOE327505 GXZ327505:GYA327505 HHV327505:HHW327505 HRR327505:HRS327505 IBN327505:IBO327505 ILJ327505:ILK327505 IVF327505:IVG327505 JFB327505:JFC327505 JOX327505:JOY327505 JYT327505:JYU327505 KIP327505:KIQ327505 KSL327505:KSM327505 LCH327505:LCI327505 LMD327505:LME327505 LVZ327505:LWA327505 MFV327505:MFW327505 MPR327505:MPS327505 MZN327505:MZO327505 NJJ327505:NJK327505 NTF327505:NTG327505 ODB327505:ODC327505 OMX327505:OMY327505 OWT327505:OWU327505 PGP327505:PGQ327505 PQL327505:PQM327505 QAH327505:QAI327505 QKD327505:QKE327505 QTZ327505:QUA327505 RDV327505:RDW327505 RNR327505:RNS327505 RXN327505:RXO327505 SHJ327505:SHK327505 SRF327505:SRG327505 TBB327505:TBC327505 TKX327505:TKY327505 TUT327505:TUU327505 UEP327505:UEQ327505 UOL327505:UOM327505 UYH327505:UYI327505 VID327505:VIE327505 VRZ327505:VSA327505 WBV327505:WBW327505 WLR327505:WLS327505 WVN327505:WVO327505 JB393041:JC393041 SX393041:SY393041 ACT393041:ACU393041 AMP393041:AMQ393041 AWL393041:AWM393041 BGH393041:BGI393041 BQD393041:BQE393041 BZZ393041:CAA393041 CJV393041:CJW393041 CTR393041:CTS393041 DDN393041:DDO393041 DNJ393041:DNK393041 DXF393041:DXG393041 EHB393041:EHC393041 EQX393041:EQY393041 FAT393041:FAU393041 FKP393041:FKQ393041 FUL393041:FUM393041 GEH393041:GEI393041 GOD393041:GOE393041 GXZ393041:GYA393041 HHV393041:HHW393041 HRR393041:HRS393041 IBN393041:IBO393041 ILJ393041:ILK393041 IVF393041:IVG393041 JFB393041:JFC393041 JOX393041:JOY393041 JYT393041:JYU393041 KIP393041:KIQ393041 KSL393041:KSM393041 LCH393041:LCI393041 LMD393041:LME393041 LVZ393041:LWA393041 MFV393041:MFW393041 MPR393041:MPS393041 MZN393041:MZO393041 NJJ393041:NJK393041 NTF393041:NTG393041 ODB393041:ODC393041 OMX393041:OMY393041 OWT393041:OWU393041 PGP393041:PGQ393041 PQL393041:PQM393041 QAH393041:QAI393041 QKD393041:QKE393041 QTZ393041:QUA393041 RDV393041:RDW393041 RNR393041:RNS393041 RXN393041:RXO393041 SHJ393041:SHK393041 SRF393041:SRG393041 TBB393041:TBC393041 TKX393041:TKY393041 TUT393041:TUU393041 UEP393041:UEQ393041 UOL393041:UOM393041 UYH393041:UYI393041 VID393041:VIE393041 VRZ393041:VSA393041 WBV393041:WBW393041 WLR393041:WLS393041 WVN393041:WVO393041 JB458577:JC458577 SX458577:SY458577 ACT458577:ACU458577 AMP458577:AMQ458577 AWL458577:AWM458577 BGH458577:BGI458577 BQD458577:BQE458577 BZZ458577:CAA458577 CJV458577:CJW458577 CTR458577:CTS458577 DDN458577:DDO458577 DNJ458577:DNK458577 DXF458577:DXG458577 EHB458577:EHC458577 EQX458577:EQY458577 FAT458577:FAU458577 FKP458577:FKQ458577 FUL458577:FUM458577 GEH458577:GEI458577 GOD458577:GOE458577 GXZ458577:GYA458577 HHV458577:HHW458577 HRR458577:HRS458577 IBN458577:IBO458577 ILJ458577:ILK458577 IVF458577:IVG458577 JFB458577:JFC458577 JOX458577:JOY458577 JYT458577:JYU458577 KIP458577:KIQ458577 KSL458577:KSM458577 LCH458577:LCI458577 LMD458577:LME458577 LVZ458577:LWA458577 MFV458577:MFW458577 MPR458577:MPS458577 MZN458577:MZO458577 NJJ458577:NJK458577 NTF458577:NTG458577 ODB458577:ODC458577 OMX458577:OMY458577 OWT458577:OWU458577 PGP458577:PGQ458577 PQL458577:PQM458577 QAH458577:QAI458577 QKD458577:QKE458577 QTZ458577:QUA458577 RDV458577:RDW458577 RNR458577:RNS458577 RXN458577:RXO458577 SHJ458577:SHK458577 SRF458577:SRG458577 TBB458577:TBC458577 TKX458577:TKY458577 TUT458577:TUU458577 UEP458577:UEQ458577 UOL458577:UOM458577 UYH458577:UYI458577 VID458577:VIE458577 VRZ458577:VSA458577 WBV458577:WBW458577 WLR458577:WLS458577 WVN458577:WVO458577 JB524113:JC524113 SX524113:SY524113 ACT524113:ACU524113 AMP524113:AMQ524113 AWL524113:AWM524113 BGH524113:BGI524113 BQD524113:BQE524113 BZZ524113:CAA524113 CJV524113:CJW524113 CTR524113:CTS524113 DDN524113:DDO524113 DNJ524113:DNK524113 DXF524113:DXG524113 EHB524113:EHC524113 EQX524113:EQY524113 FAT524113:FAU524113 FKP524113:FKQ524113 FUL524113:FUM524113 GEH524113:GEI524113 GOD524113:GOE524113 GXZ524113:GYA524113 HHV524113:HHW524113 HRR524113:HRS524113 IBN524113:IBO524113 ILJ524113:ILK524113 IVF524113:IVG524113 JFB524113:JFC524113 JOX524113:JOY524113 JYT524113:JYU524113 KIP524113:KIQ524113 KSL524113:KSM524113 LCH524113:LCI524113 LMD524113:LME524113 LVZ524113:LWA524113 MFV524113:MFW524113 MPR524113:MPS524113 MZN524113:MZO524113 NJJ524113:NJK524113 NTF524113:NTG524113 ODB524113:ODC524113 OMX524113:OMY524113 OWT524113:OWU524113 PGP524113:PGQ524113 PQL524113:PQM524113 QAH524113:QAI524113 QKD524113:QKE524113 QTZ524113:QUA524113 RDV524113:RDW524113 RNR524113:RNS524113 RXN524113:RXO524113 SHJ524113:SHK524113 SRF524113:SRG524113 TBB524113:TBC524113 TKX524113:TKY524113 TUT524113:TUU524113 UEP524113:UEQ524113 UOL524113:UOM524113 UYH524113:UYI524113 VID524113:VIE524113 VRZ524113:VSA524113 WBV524113:WBW524113 WLR524113:WLS524113 WVN524113:WVO524113 JB589649:JC589649 SX589649:SY589649 ACT589649:ACU589649 AMP589649:AMQ589649 AWL589649:AWM589649 BGH589649:BGI589649 BQD589649:BQE589649 BZZ589649:CAA589649 CJV589649:CJW589649 CTR589649:CTS589649 DDN589649:DDO589649 DNJ589649:DNK589649 DXF589649:DXG589649 EHB589649:EHC589649 EQX589649:EQY589649 FAT589649:FAU589649 FKP589649:FKQ589649 FUL589649:FUM589649 GEH589649:GEI589649 GOD589649:GOE589649 GXZ589649:GYA589649 HHV589649:HHW589649 HRR589649:HRS589649 IBN589649:IBO589649 ILJ589649:ILK589649 IVF589649:IVG589649 JFB589649:JFC589649 JOX589649:JOY589649 JYT589649:JYU589649 KIP589649:KIQ589649 KSL589649:KSM589649 LCH589649:LCI589649 LMD589649:LME589649 LVZ589649:LWA589649 MFV589649:MFW589649 MPR589649:MPS589649 MZN589649:MZO589649 NJJ589649:NJK589649 NTF589649:NTG589649 ODB589649:ODC589649 OMX589649:OMY589649 OWT589649:OWU589649 PGP589649:PGQ589649 PQL589649:PQM589649 QAH589649:QAI589649 QKD589649:QKE589649 QTZ589649:QUA589649 RDV589649:RDW589649 RNR589649:RNS589649 RXN589649:RXO589649 SHJ589649:SHK589649 SRF589649:SRG589649 TBB589649:TBC589649 TKX589649:TKY589649 TUT589649:TUU589649 UEP589649:UEQ589649 UOL589649:UOM589649 UYH589649:UYI589649 VID589649:VIE589649 VRZ589649:VSA589649 WBV589649:WBW589649 WLR589649:WLS589649 WVN589649:WVO589649 JB655185:JC655185 SX655185:SY655185 ACT655185:ACU655185 AMP655185:AMQ655185 AWL655185:AWM655185 BGH655185:BGI655185 BQD655185:BQE655185 BZZ655185:CAA655185 CJV655185:CJW655185 CTR655185:CTS655185 DDN655185:DDO655185 DNJ655185:DNK655185 DXF655185:DXG655185 EHB655185:EHC655185 EQX655185:EQY655185 FAT655185:FAU655185 FKP655185:FKQ655185 FUL655185:FUM655185 GEH655185:GEI655185 GOD655185:GOE655185 GXZ655185:GYA655185 HHV655185:HHW655185 HRR655185:HRS655185 IBN655185:IBO655185 ILJ655185:ILK655185 IVF655185:IVG655185 JFB655185:JFC655185 JOX655185:JOY655185 JYT655185:JYU655185 KIP655185:KIQ655185 KSL655185:KSM655185 LCH655185:LCI655185 LMD655185:LME655185 LVZ655185:LWA655185 MFV655185:MFW655185 MPR655185:MPS655185 MZN655185:MZO655185 NJJ655185:NJK655185 NTF655185:NTG655185 ODB655185:ODC655185 OMX655185:OMY655185 OWT655185:OWU655185 PGP655185:PGQ655185 PQL655185:PQM655185 QAH655185:QAI655185 QKD655185:QKE655185 QTZ655185:QUA655185 RDV655185:RDW655185 RNR655185:RNS655185 RXN655185:RXO655185 SHJ655185:SHK655185 SRF655185:SRG655185 TBB655185:TBC655185 TKX655185:TKY655185 TUT655185:TUU655185 UEP655185:UEQ655185 UOL655185:UOM655185 UYH655185:UYI655185 VID655185:VIE655185 VRZ655185:VSA655185 WBV655185:WBW655185 WLR655185:WLS655185 WVN655185:WVO655185 JB720721:JC720721 SX720721:SY720721 ACT720721:ACU720721 AMP720721:AMQ720721 AWL720721:AWM720721 BGH720721:BGI720721 BQD720721:BQE720721 BZZ720721:CAA720721 CJV720721:CJW720721 CTR720721:CTS720721 DDN720721:DDO720721 DNJ720721:DNK720721 DXF720721:DXG720721 EHB720721:EHC720721 EQX720721:EQY720721 FAT720721:FAU720721 FKP720721:FKQ720721 FUL720721:FUM720721 GEH720721:GEI720721 GOD720721:GOE720721 GXZ720721:GYA720721 HHV720721:HHW720721 HRR720721:HRS720721 IBN720721:IBO720721 ILJ720721:ILK720721 IVF720721:IVG720721 JFB720721:JFC720721 JOX720721:JOY720721 JYT720721:JYU720721 KIP720721:KIQ720721 KSL720721:KSM720721 LCH720721:LCI720721 LMD720721:LME720721 LVZ720721:LWA720721 MFV720721:MFW720721 MPR720721:MPS720721 MZN720721:MZO720721 NJJ720721:NJK720721 NTF720721:NTG720721 ODB720721:ODC720721 OMX720721:OMY720721 OWT720721:OWU720721 PGP720721:PGQ720721 PQL720721:PQM720721 QAH720721:QAI720721 QKD720721:QKE720721 QTZ720721:QUA720721 RDV720721:RDW720721 RNR720721:RNS720721 RXN720721:RXO720721 SHJ720721:SHK720721 SRF720721:SRG720721 TBB720721:TBC720721 TKX720721:TKY720721 TUT720721:TUU720721 UEP720721:UEQ720721 UOL720721:UOM720721 UYH720721:UYI720721 VID720721:VIE720721 VRZ720721:VSA720721 WBV720721:WBW720721 WLR720721:WLS720721 WVN720721:WVO720721 JB786257:JC786257 SX786257:SY786257 ACT786257:ACU786257 AMP786257:AMQ786257 AWL786257:AWM786257 BGH786257:BGI786257 BQD786257:BQE786257 BZZ786257:CAA786257 CJV786257:CJW786257 CTR786257:CTS786257 DDN786257:DDO786257 DNJ786257:DNK786257 DXF786257:DXG786257 EHB786257:EHC786257 EQX786257:EQY786257 FAT786257:FAU786257 FKP786257:FKQ786257 FUL786257:FUM786257 GEH786257:GEI786257 GOD786257:GOE786257 GXZ786257:GYA786257 HHV786257:HHW786257 HRR786257:HRS786257 IBN786257:IBO786257 ILJ786257:ILK786257 IVF786257:IVG786257 JFB786257:JFC786257 JOX786257:JOY786257 JYT786257:JYU786257 KIP786257:KIQ786257 KSL786257:KSM786257 LCH786257:LCI786257 LMD786257:LME786257 LVZ786257:LWA786257 MFV786257:MFW786257 MPR786257:MPS786257 MZN786257:MZO786257 NJJ786257:NJK786257 NTF786257:NTG786257 ODB786257:ODC786257 OMX786257:OMY786257 OWT786257:OWU786257 PGP786257:PGQ786257 PQL786257:PQM786257 QAH786257:QAI786257 QKD786257:QKE786257 QTZ786257:QUA786257 RDV786257:RDW786257 RNR786257:RNS786257 RXN786257:RXO786257 SHJ786257:SHK786257 SRF786257:SRG786257 TBB786257:TBC786257 TKX786257:TKY786257 TUT786257:TUU786257 UEP786257:UEQ786257 UOL786257:UOM786257 UYH786257:UYI786257 VID786257:VIE786257 VRZ786257:VSA786257 WBV786257:WBW786257 WLR786257:WLS786257 WVN786257:WVO786257 JB851793:JC851793 SX851793:SY851793 ACT851793:ACU851793 AMP851793:AMQ851793 AWL851793:AWM851793 BGH851793:BGI851793 BQD851793:BQE851793 BZZ851793:CAA851793 CJV851793:CJW851793 CTR851793:CTS851793 DDN851793:DDO851793 DNJ851793:DNK851793 DXF851793:DXG851793 EHB851793:EHC851793 EQX851793:EQY851793 FAT851793:FAU851793 FKP851793:FKQ851793 FUL851793:FUM851793 GEH851793:GEI851793 GOD851793:GOE851793 GXZ851793:GYA851793 HHV851793:HHW851793 HRR851793:HRS851793 IBN851793:IBO851793 ILJ851793:ILK851793 IVF851793:IVG851793 JFB851793:JFC851793 JOX851793:JOY851793 JYT851793:JYU851793 KIP851793:KIQ851793 KSL851793:KSM851793 LCH851793:LCI851793 LMD851793:LME851793 LVZ851793:LWA851793 MFV851793:MFW851793 MPR851793:MPS851793 MZN851793:MZO851793 NJJ851793:NJK851793 NTF851793:NTG851793 ODB851793:ODC851793 OMX851793:OMY851793 OWT851793:OWU851793 PGP851793:PGQ851793 PQL851793:PQM851793 QAH851793:QAI851793 QKD851793:QKE851793 QTZ851793:QUA851793 RDV851793:RDW851793 RNR851793:RNS851793 RXN851793:RXO851793 SHJ851793:SHK851793 SRF851793:SRG851793 TBB851793:TBC851793 TKX851793:TKY851793 TUT851793:TUU851793 UEP851793:UEQ851793 UOL851793:UOM851793 UYH851793:UYI851793 VID851793:VIE851793 VRZ851793:VSA851793 WBV851793:WBW851793 WLR851793:WLS851793 WVN851793:WVO851793 JB917329:JC917329 SX917329:SY917329 ACT917329:ACU917329 AMP917329:AMQ917329 AWL917329:AWM917329 BGH917329:BGI917329 BQD917329:BQE917329 BZZ917329:CAA917329 CJV917329:CJW917329 CTR917329:CTS917329 DDN917329:DDO917329 DNJ917329:DNK917329 DXF917329:DXG917329 EHB917329:EHC917329 EQX917329:EQY917329 FAT917329:FAU917329 FKP917329:FKQ917329 FUL917329:FUM917329 GEH917329:GEI917329 GOD917329:GOE917329 GXZ917329:GYA917329 HHV917329:HHW917329 HRR917329:HRS917329 IBN917329:IBO917329 ILJ917329:ILK917329 IVF917329:IVG917329 JFB917329:JFC917329 JOX917329:JOY917329 JYT917329:JYU917329 KIP917329:KIQ917329 KSL917329:KSM917329 LCH917329:LCI917329 LMD917329:LME917329 LVZ917329:LWA917329 MFV917329:MFW917329 MPR917329:MPS917329 MZN917329:MZO917329 NJJ917329:NJK917329 NTF917329:NTG917329 ODB917329:ODC917329 OMX917329:OMY917329 OWT917329:OWU917329 PGP917329:PGQ917329 PQL917329:PQM917329 QAH917329:QAI917329 QKD917329:QKE917329 QTZ917329:QUA917329 RDV917329:RDW917329 RNR917329:RNS917329 RXN917329:RXO917329 SHJ917329:SHK917329 SRF917329:SRG917329 TBB917329:TBC917329 TKX917329:TKY917329 TUT917329:TUU917329 UEP917329:UEQ917329 UOL917329:UOM917329 UYH917329:UYI917329 VID917329:VIE917329 VRZ917329:VSA917329 WBV917329:WBW917329 WLR917329:WLS917329 WVN917329:WVO917329 JB982865:JC982865 SX982865:SY982865 ACT982865:ACU982865 AMP982865:AMQ982865 AWL982865:AWM982865 BGH982865:BGI982865 BQD982865:BQE982865 BZZ982865:CAA982865 CJV982865:CJW982865 CTR982865:CTS982865 DDN982865:DDO982865 DNJ982865:DNK982865 DXF982865:DXG982865 EHB982865:EHC982865 EQX982865:EQY982865 FAT982865:FAU982865 FKP982865:FKQ982865 FUL982865:FUM982865 GEH982865:GEI982865 GOD982865:GOE982865 GXZ982865:GYA982865 HHV982865:HHW982865 HRR982865:HRS982865 IBN982865:IBO982865 ILJ982865:ILK982865 IVF982865:IVG982865 JFB982865:JFC982865 JOX982865:JOY982865 JYT982865:JYU982865 KIP982865:KIQ982865 KSL982865:KSM982865 LCH982865:LCI982865 LMD982865:LME982865 LVZ982865:LWA982865 MFV982865:MFW982865 MPR982865:MPS982865 MZN982865:MZO982865 NJJ982865:NJK982865 NTF982865:NTG982865 ODB982865:ODC982865 OMX982865:OMY982865 OWT982865:OWU982865 PGP982865:PGQ982865 PQL982865:PQM982865 QAH982865:QAI982865 QKD982865:QKE982865 QTZ982865:QUA982865 RDV982865:RDW982865 RNR982865:RNS982865 RXN982865:RXO982865 SHJ982865:SHK982865 SRF982865:SRG982865 TBB982865:TBC982865 TKX982865:TKY982865 TUT982865:TUU982865 UEP982865:UEQ982865 UOL982865:UOM982865 UYH982865:UYI982865 VID982865:VIE982865 VRZ982865:VSA982865 WBV982865:WBW982865 WLR982865:WLS982865 WVN982865:WVO982865 H982865 H917329 H851793 H786257 H720721 H655185 H589649 H524113 H458577 H393041 H327505 H261969 H196433 H130897 H65361" xr:uid="{987F360B-F004-4304-B686-7485F61A918C}">
      <formula1>999999999999</formula1>
    </dataValidation>
    <dataValidation type="whole" operator="notEqual" allowBlank="1" showInputMessage="1" showErrorMessage="1" errorTitle="Pogrešan unos" error="Mogu se unijeti samo cjelobrojne pozitivne ili negativne vrijednosti." sqref="JB65363:JC65363 SX65363:SY65363 ACT65363:ACU65363 AMP65363:AMQ65363 AWL65363:AWM65363 BGH65363:BGI65363 BQD65363:BQE65363 BZZ65363:CAA65363 CJV65363:CJW65363 CTR65363:CTS65363 DDN65363:DDO65363 DNJ65363:DNK65363 DXF65363:DXG65363 EHB65363:EHC65363 EQX65363:EQY65363 FAT65363:FAU65363 FKP65363:FKQ65363 FUL65363:FUM65363 GEH65363:GEI65363 GOD65363:GOE65363 GXZ65363:GYA65363 HHV65363:HHW65363 HRR65363:HRS65363 IBN65363:IBO65363 ILJ65363:ILK65363 IVF65363:IVG65363 JFB65363:JFC65363 JOX65363:JOY65363 JYT65363:JYU65363 KIP65363:KIQ65363 KSL65363:KSM65363 LCH65363:LCI65363 LMD65363:LME65363 LVZ65363:LWA65363 MFV65363:MFW65363 MPR65363:MPS65363 MZN65363:MZO65363 NJJ65363:NJK65363 NTF65363:NTG65363 ODB65363:ODC65363 OMX65363:OMY65363 OWT65363:OWU65363 PGP65363:PGQ65363 PQL65363:PQM65363 QAH65363:QAI65363 QKD65363:QKE65363 QTZ65363:QUA65363 RDV65363:RDW65363 RNR65363:RNS65363 RXN65363:RXO65363 SHJ65363:SHK65363 SRF65363:SRG65363 TBB65363:TBC65363 TKX65363:TKY65363 TUT65363:TUU65363 UEP65363:UEQ65363 UOL65363:UOM65363 UYH65363:UYI65363 VID65363:VIE65363 VRZ65363:VSA65363 WBV65363:WBW65363 WLR65363:WLS65363 WVN65363:WVO65363 JB130899:JC130899 SX130899:SY130899 ACT130899:ACU130899 AMP130899:AMQ130899 AWL130899:AWM130899 BGH130899:BGI130899 BQD130899:BQE130899 BZZ130899:CAA130899 CJV130899:CJW130899 CTR130899:CTS130899 DDN130899:DDO130899 DNJ130899:DNK130899 DXF130899:DXG130899 EHB130899:EHC130899 EQX130899:EQY130899 FAT130899:FAU130899 FKP130899:FKQ130899 FUL130899:FUM130899 GEH130899:GEI130899 GOD130899:GOE130899 GXZ130899:GYA130899 HHV130899:HHW130899 HRR130899:HRS130899 IBN130899:IBO130899 ILJ130899:ILK130899 IVF130899:IVG130899 JFB130899:JFC130899 JOX130899:JOY130899 JYT130899:JYU130899 KIP130899:KIQ130899 KSL130899:KSM130899 LCH130899:LCI130899 LMD130899:LME130899 LVZ130899:LWA130899 MFV130899:MFW130899 MPR130899:MPS130899 MZN130899:MZO130899 NJJ130899:NJK130899 NTF130899:NTG130899 ODB130899:ODC130899 OMX130899:OMY130899 OWT130899:OWU130899 PGP130899:PGQ130899 PQL130899:PQM130899 QAH130899:QAI130899 QKD130899:QKE130899 QTZ130899:QUA130899 RDV130899:RDW130899 RNR130899:RNS130899 RXN130899:RXO130899 SHJ130899:SHK130899 SRF130899:SRG130899 TBB130899:TBC130899 TKX130899:TKY130899 TUT130899:TUU130899 UEP130899:UEQ130899 UOL130899:UOM130899 UYH130899:UYI130899 VID130899:VIE130899 VRZ130899:VSA130899 WBV130899:WBW130899 WLR130899:WLS130899 WVN130899:WVO130899 JB196435:JC196435 SX196435:SY196435 ACT196435:ACU196435 AMP196435:AMQ196435 AWL196435:AWM196435 BGH196435:BGI196435 BQD196435:BQE196435 BZZ196435:CAA196435 CJV196435:CJW196435 CTR196435:CTS196435 DDN196435:DDO196435 DNJ196435:DNK196435 DXF196435:DXG196435 EHB196435:EHC196435 EQX196435:EQY196435 FAT196435:FAU196435 FKP196435:FKQ196435 FUL196435:FUM196435 GEH196435:GEI196435 GOD196435:GOE196435 GXZ196435:GYA196435 HHV196435:HHW196435 HRR196435:HRS196435 IBN196435:IBO196435 ILJ196435:ILK196435 IVF196435:IVG196435 JFB196435:JFC196435 JOX196435:JOY196435 JYT196435:JYU196435 KIP196435:KIQ196435 KSL196435:KSM196435 LCH196435:LCI196435 LMD196435:LME196435 LVZ196435:LWA196435 MFV196435:MFW196435 MPR196435:MPS196435 MZN196435:MZO196435 NJJ196435:NJK196435 NTF196435:NTG196435 ODB196435:ODC196435 OMX196435:OMY196435 OWT196435:OWU196435 PGP196435:PGQ196435 PQL196435:PQM196435 QAH196435:QAI196435 QKD196435:QKE196435 QTZ196435:QUA196435 RDV196435:RDW196435 RNR196435:RNS196435 RXN196435:RXO196435 SHJ196435:SHK196435 SRF196435:SRG196435 TBB196435:TBC196435 TKX196435:TKY196435 TUT196435:TUU196435 UEP196435:UEQ196435 UOL196435:UOM196435 UYH196435:UYI196435 VID196435:VIE196435 VRZ196435:VSA196435 WBV196435:WBW196435 WLR196435:WLS196435 WVN196435:WVO196435 JB261971:JC261971 SX261971:SY261971 ACT261971:ACU261971 AMP261971:AMQ261971 AWL261971:AWM261971 BGH261971:BGI261971 BQD261971:BQE261971 BZZ261971:CAA261971 CJV261971:CJW261971 CTR261971:CTS261971 DDN261971:DDO261971 DNJ261971:DNK261971 DXF261971:DXG261971 EHB261971:EHC261971 EQX261971:EQY261971 FAT261971:FAU261971 FKP261971:FKQ261971 FUL261971:FUM261971 GEH261971:GEI261971 GOD261971:GOE261971 GXZ261971:GYA261971 HHV261971:HHW261971 HRR261971:HRS261971 IBN261971:IBO261971 ILJ261971:ILK261971 IVF261971:IVG261971 JFB261971:JFC261971 JOX261971:JOY261971 JYT261971:JYU261971 KIP261971:KIQ261971 KSL261971:KSM261971 LCH261971:LCI261971 LMD261971:LME261971 LVZ261971:LWA261971 MFV261971:MFW261971 MPR261971:MPS261971 MZN261971:MZO261971 NJJ261971:NJK261971 NTF261971:NTG261971 ODB261971:ODC261971 OMX261971:OMY261971 OWT261971:OWU261971 PGP261971:PGQ261971 PQL261971:PQM261971 QAH261971:QAI261971 QKD261971:QKE261971 QTZ261971:QUA261971 RDV261971:RDW261971 RNR261971:RNS261971 RXN261971:RXO261971 SHJ261971:SHK261971 SRF261971:SRG261971 TBB261971:TBC261971 TKX261971:TKY261971 TUT261971:TUU261971 UEP261971:UEQ261971 UOL261971:UOM261971 UYH261971:UYI261971 VID261971:VIE261971 VRZ261971:VSA261971 WBV261971:WBW261971 WLR261971:WLS261971 WVN261971:WVO261971 JB327507:JC327507 SX327507:SY327507 ACT327507:ACU327507 AMP327507:AMQ327507 AWL327507:AWM327507 BGH327507:BGI327507 BQD327507:BQE327507 BZZ327507:CAA327507 CJV327507:CJW327507 CTR327507:CTS327507 DDN327507:DDO327507 DNJ327507:DNK327507 DXF327507:DXG327507 EHB327507:EHC327507 EQX327507:EQY327507 FAT327507:FAU327507 FKP327507:FKQ327507 FUL327507:FUM327507 GEH327507:GEI327507 GOD327507:GOE327507 GXZ327507:GYA327507 HHV327507:HHW327507 HRR327507:HRS327507 IBN327507:IBO327507 ILJ327507:ILK327507 IVF327507:IVG327507 JFB327507:JFC327507 JOX327507:JOY327507 JYT327507:JYU327507 KIP327507:KIQ327507 KSL327507:KSM327507 LCH327507:LCI327507 LMD327507:LME327507 LVZ327507:LWA327507 MFV327507:MFW327507 MPR327507:MPS327507 MZN327507:MZO327507 NJJ327507:NJK327507 NTF327507:NTG327507 ODB327507:ODC327507 OMX327507:OMY327507 OWT327507:OWU327507 PGP327507:PGQ327507 PQL327507:PQM327507 QAH327507:QAI327507 QKD327507:QKE327507 QTZ327507:QUA327507 RDV327507:RDW327507 RNR327507:RNS327507 RXN327507:RXO327507 SHJ327507:SHK327507 SRF327507:SRG327507 TBB327507:TBC327507 TKX327507:TKY327507 TUT327507:TUU327507 UEP327507:UEQ327507 UOL327507:UOM327507 UYH327507:UYI327507 VID327507:VIE327507 VRZ327507:VSA327507 WBV327507:WBW327507 WLR327507:WLS327507 WVN327507:WVO327507 JB393043:JC393043 SX393043:SY393043 ACT393043:ACU393043 AMP393043:AMQ393043 AWL393043:AWM393043 BGH393043:BGI393043 BQD393043:BQE393043 BZZ393043:CAA393043 CJV393043:CJW393043 CTR393043:CTS393043 DDN393043:DDO393043 DNJ393043:DNK393043 DXF393043:DXG393043 EHB393043:EHC393043 EQX393043:EQY393043 FAT393043:FAU393043 FKP393043:FKQ393043 FUL393043:FUM393043 GEH393043:GEI393043 GOD393043:GOE393043 GXZ393043:GYA393043 HHV393043:HHW393043 HRR393043:HRS393043 IBN393043:IBO393043 ILJ393043:ILK393043 IVF393043:IVG393043 JFB393043:JFC393043 JOX393043:JOY393043 JYT393043:JYU393043 KIP393043:KIQ393043 KSL393043:KSM393043 LCH393043:LCI393043 LMD393043:LME393043 LVZ393043:LWA393043 MFV393043:MFW393043 MPR393043:MPS393043 MZN393043:MZO393043 NJJ393043:NJK393043 NTF393043:NTG393043 ODB393043:ODC393043 OMX393043:OMY393043 OWT393043:OWU393043 PGP393043:PGQ393043 PQL393043:PQM393043 QAH393043:QAI393043 QKD393043:QKE393043 QTZ393043:QUA393043 RDV393043:RDW393043 RNR393043:RNS393043 RXN393043:RXO393043 SHJ393043:SHK393043 SRF393043:SRG393043 TBB393043:TBC393043 TKX393043:TKY393043 TUT393043:TUU393043 UEP393043:UEQ393043 UOL393043:UOM393043 UYH393043:UYI393043 VID393043:VIE393043 VRZ393043:VSA393043 WBV393043:WBW393043 WLR393043:WLS393043 WVN393043:WVO393043 JB458579:JC458579 SX458579:SY458579 ACT458579:ACU458579 AMP458579:AMQ458579 AWL458579:AWM458579 BGH458579:BGI458579 BQD458579:BQE458579 BZZ458579:CAA458579 CJV458579:CJW458579 CTR458579:CTS458579 DDN458579:DDO458579 DNJ458579:DNK458579 DXF458579:DXG458579 EHB458579:EHC458579 EQX458579:EQY458579 FAT458579:FAU458579 FKP458579:FKQ458579 FUL458579:FUM458579 GEH458579:GEI458579 GOD458579:GOE458579 GXZ458579:GYA458579 HHV458579:HHW458579 HRR458579:HRS458579 IBN458579:IBO458579 ILJ458579:ILK458579 IVF458579:IVG458579 JFB458579:JFC458579 JOX458579:JOY458579 JYT458579:JYU458579 KIP458579:KIQ458579 KSL458579:KSM458579 LCH458579:LCI458579 LMD458579:LME458579 LVZ458579:LWA458579 MFV458579:MFW458579 MPR458579:MPS458579 MZN458579:MZO458579 NJJ458579:NJK458579 NTF458579:NTG458579 ODB458579:ODC458579 OMX458579:OMY458579 OWT458579:OWU458579 PGP458579:PGQ458579 PQL458579:PQM458579 QAH458579:QAI458579 QKD458579:QKE458579 QTZ458579:QUA458579 RDV458579:RDW458579 RNR458579:RNS458579 RXN458579:RXO458579 SHJ458579:SHK458579 SRF458579:SRG458579 TBB458579:TBC458579 TKX458579:TKY458579 TUT458579:TUU458579 UEP458579:UEQ458579 UOL458579:UOM458579 UYH458579:UYI458579 VID458579:VIE458579 VRZ458579:VSA458579 WBV458579:WBW458579 WLR458579:WLS458579 WVN458579:WVO458579 JB524115:JC524115 SX524115:SY524115 ACT524115:ACU524115 AMP524115:AMQ524115 AWL524115:AWM524115 BGH524115:BGI524115 BQD524115:BQE524115 BZZ524115:CAA524115 CJV524115:CJW524115 CTR524115:CTS524115 DDN524115:DDO524115 DNJ524115:DNK524115 DXF524115:DXG524115 EHB524115:EHC524115 EQX524115:EQY524115 FAT524115:FAU524115 FKP524115:FKQ524115 FUL524115:FUM524115 GEH524115:GEI524115 GOD524115:GOE524115 GXZ524115:GYA524115 HHV524115:HHW524115 HRR524115:HRS524115 IBN524115:IBO524115 ILJ524115:ILK524115 IVF524115:IVG524115 JFB524115:JFC524115 JOX524115:JOY524115 JYT524115:JYU524115 KIP524115:KIQ524115 KSL524115:KSM524115 LCH524115:LCI524115 LMD524115:LME524115 LVZ524115:LWA524115 MFV524115:MFW524115 MPR524115:MPS524115 MZN524115:MZO524115 NJJ524115:NJK524115 NTF524115:NTG524115 ODB524115:ODC524115 OMX524115:OMY524115 OWT524115:OWU524115 PGP524115:PGQ524115 PQL524115:PQM524115 QAH524115:QAI524115 QKD524115:QKE524115 QTZ524115:QUA524115 RDV524115:RDW524115 RNR524115:RNS524115 RXN524115:RXO524115 SHJ524115:SHK524115 SRF524115:SRG524115 TBB524115:TBC524115 TKX524115:TKY524115 TUT524115:TUU524115 UEP524115:UEQ524115 UOL524115:UOM524115 UYH524115:UYI524115 VID524115:VIE524115 VRZ524115:VSA524115 WBV524115:WBW524115 WLR524115:WLS524115 WVN524115:WVO524115 JB589651:JC589651 SX589651:SY589651 ACT589651:ACU589651 AMP589651:AMQ589651 AWL589651:AWM589651 BGH589651:BGI589651 BQD589651:BQE589651 BZZ589651:CAA589651 CJV589651:CJW589651 CTR589651:CTS589651 DDN589651:DDO589651 DNJ589651:DNK589651 DXF589651:DXG589651 EHB589651:EHC589651 EQX589651:EQY589651 FAT589651:FAU589651 FKP589651:FKQ589651 FUL589651:FUM589651 GEH589651:GEI589651 GOD589651:GOE589651 GXZ589651:GYA589651 HHV589651:HHW589651 HRR589651:HRS589651 IBN589651:IBO589651 ILJ589651:ILK589651 IVF589651:IVG589651 JFB589651:JFC589651 JOX589651:JOY589651 JYT589651:JYU589651 KIP589651:KIQ589651 KSL589651:KSM589651 LCH589651:LCI589651 LMD589651:LME589651 LVZ589651:LWA589651 MFV589651:MFW589651 MPR589651:MPS589651 MZN589651:MZO589651 NJJ589651:NJK589651 NTF589651:NTG589651 ODB589651:ODC589651 OMX589651:OMY589651 OWT589651:OWU589651 PGP589651:PGQ589651 PQL589651:PQM589651 QAH589651:QAI589651 QKD589651:QKE589651 QTZ589651:QUA589651 RDV589651:RDW589651 RNR589651:RNS589651 RXN589651:RXO589651 SHJ589651:SHK589651 SRF589651:SRG589651 TBB589651:TBC589651 TKX589651:TKY589651 TUT589651:TUU589651 UEP589651:UEQ589651 UOL589651:UOM589651 UYH589651:UYI589651 VID589651:VIE589651 VRZ589651:VSA589651 WBV589651:WBW589651 WLR589651:WLS589651 WVN589651:WVO589651 JB655187:JC655187 SX655187:SY655187 ACT655187:ACU655187 AMP655187:AMQ655187 AWL655187:AWM655187 BGH655187:BGI655187 BQD655187:BQE655187 BZZ655187:CAA655187 CJV655187:CJW655187 CTR655187:CTS655187 DDN655187:DDO655187 DNJ655187:DNK655187 DXF655187:DXG655187 EHB655187:EHC655187 EQX655187:EQY655187 FAT655187:FAU655187 FKP655187:FKQ655187 FUL655187:FUM655187 GEH655187:GEI655187 GOD655187:GOE655187 GXZ655187:GYA655187 HHV655187:HHW655187 HRR655187:HRS655187 IBN655187:IBO655187 ILJ655187:ILK655187 IVF655187:IVG655187 JFB655187:JFC655187 JOX655187:JOY655187 JYT655187:JYU655187 KIP655187:KIQ655187 KSL655187:KSM655187 LCH655187:LCI655187 LMD655187:LME655187 LVZ655187:LWA655187 MFV655187:MFW655187 MPR655187:MPS655187 MZN655187:MZO655187 NJJ655187:NJK655187 NTF655187:NTG655187 ODB655187:ODC655187 OMX655187:OMY655187 OWT655187:OWU655187 PGP655187:PGQ655187 PQL655187:PQM655187 QAH655187:QAI655187 QKD655187:QKE655187 QTZ655187:QUA655187 RDV655187:RDW655187 RNR655187:RNS655187 RXN655187:RXO655187 SHJ655187:SHK655187 SRF655187:SRG655187 TBB655187:TBC655187 TKX655187:TKY655187 TUT655187:TUU655187 UEP655187:UEQ655187 UOL655187:UOM655187 UYH655187:UYI655187 VID655187:VIE655187 VRZ655187:VSA655187 WBV655187:WBW655187 WLR655187:WLS655187 WVN655187:WVO655187 JB720723:JC720723 SX720723:SY720723 ACT720723:ACU720723 AMP720723:AMQ720723 AWL720723:AWM720723 BGH720723:BGI720723 BQD720723:BQE720723 BZZ720723:CAA720723 CJV720723:CJW720723 CTR720723:CTS720723 DDN720723:DDO720723 DNJ720723:DNK720723 DXF720723:DXG720723 EHB720723:EHC720723 EQX720723:EQY720723 FAT720723:FAU720723 FKP720723:FKQ720723 FUL720723:FUM720723 GEH720723:GEI720723 GOD720723:GOE720723 GXZ720723:GYA720723 HHV720723:HHW720723 HRR720723:HRS720723 IBN720723:IBO720723 ILJ720723:ILK720723 IVF720723:IVG720723 JFB720723:JFC720723 JOX720723:JOY720723 JYT720723:JYU720723 KIP720723:KIQ720723 KSL720723:KSM720723 LCH720723:LCI720723 LMD720723:LME720723 LVZ720723:LWA720723 MFV720723:MFW720723 MPR720723:MPS720723 MZN720723:MZO720723 NJJ720723:NJK720723 NTF720723:NTG720723 ODB720723:ODC720723 OMX720723:OMY720723 OWT720723:OWU720723 PGP720723:PGQ720723 PQL720723:PQM720723 QAH720723:QAI720723 QKD720723:QKE720723 QTZ720723:QUA720723 RDV720723:RDW720723 RNR720723:RNS720723 RXN720723:RXO720723 SHJ720723:SHK720723 SRF720723:SRG720723 TBB720723:TBC720723 TKX720723:TKY720723 TUT720723:TUU720723 UEP720723:UEQ720723 UOL720723:UOM720723 UYH720723:UYI720723 VID720723:VIE720723 VRZ720723:VSA720723 WBV720723:WBW720723 WLR720723:WLS720723 WVN720723:WVO720723 JB786259:JC786259 SX786259:SY786259 ACT786259:ACU786259 AMP786259:AMQ786259 AWL786259:AWM786259 BGH786259:BGI786259 BQD786259:BQE786259 BZZ786259:CAA786259 CJV786259:CJW786259 CTR786259:CTS786259 DDN786259:DDO786259 DNJ786259:DNK786259 DXF786259:DXG786259 EHB786259:EHC786259 EQX786259:EQY786259 FAT786259:FAU786259 FKP786259:FKQ786259 FUL786259:FUM786259 GEH786259:GEI786259 GOD786259:GOE786259 GXZ786259:GYA786259 HHV786259:HHW786259 HRR786259:HRS786259 IBN786259:IBO786259 ILJ786259:ILK786259 IVF786259:IVG786259 JFB786259:JFC786259 JOX786259:JOY786259 JYT786259:JYU786259 KIP786259:KIQ786259 KSL786259:KSM786259 LCH786259:LCI786259 LMD786259:LME786259 LVZ786259:LWA786259 MFV786259:MFW786259 MPR786259:MPS786259 MZN786259:MZO786259 NJJ786259:NJK786259 NTF786259:NTG786259 ODB786259:ODC786259 OMX786259:OMY786259 OWT786259:OWU786259 PGP786259:PGQ786259 PQL786259:PQM786259 QAH786259:QAI786259 QKD786259:QKE786259 QTZ786259:QUA786259 RDV786259:RDW786259 RNR786259:RNS786259 RXN786259:RXO786259 SHJ786259:SHK786259 SRF786259:SRG786259 TBB786259:TBC786259 TKX786259:TKY786259 TUT786259:TUU786259 UEP786259:UEQ786259 UOL786259:UOM786259 UYH786259:UYI786259 VID786259:VIE786259 VRZ786259:VSA786259 WBV786259:WBW786259 WLR786259:WLS786259 WVN786259:WVO786259 JB851795:JC851795 SX851795:SY851795 ACT851795:ACU851795 AMP851795:AMQ851795 AWL851795:AWM851795 BGH851795:BGI851795 BQD851795:BQE851795 BZZ851795:CAA851795 CJV851795:CJW851795 CTR851795:CTS851795 DDN851795:DDO851795 DNJ851795:DNK851795 DXF851795:DXG851795 EHB851795:EHC851795 EQX851795:EQY851795 FAT851795:FAU851795 FKP851795:FKQ851795 FUL851795:FUM851795 GEH851795:GEI851795 GOD851795:GOE851795 GXZ851795:GYA851795 HHV851795:HHW851795 HRR851795:HRS851795 IBN851795:IBO851795 ILJ851795:ILK851795 IVF851795:IVG851795 JFB851795:JFC851795 JOX851795:JOY851795 JYT851795:JYU851795 KIP851795:KIQ851795 KSL851795:KSM851795 LCH851795:LCI851795 LMD851795:LME851795 LVZ851795:LWA851795 MFV851795:MFW851795 MPR851795:MPS851795 MZN851795:MZO851795 NJJ851795:NJK851795 NTF851795:NTG851795 ODB851795:ODC851795 OMX851795:OMY851795 OWT851795:OWU851795 PGP851795:PGQ851795 PQL851795:PQM851795 QAH851795:QAI851795 QKD851795:QKE851795 QTZ851795:QUA851795 RDV851795:RDW851795 RNR851795:RNS851795 RXN851795:RXO851795 SHJ851795:SHK851795 SRF851795:SRG851795 TBB851795:TBC851795 TKX851795:TKY851795 TUT851795:TUU851795 UEP851795:UEQ851795 UOL851795:UOM851795 UYH851795:UYI851795 VID851795:VIE851795 VRZ851795:VSA851795 WBV851795:WBW851795 WLR851795:WLS851795 WVN851795:WVO851795 JB917331:JC917331 SX917331:SY917331 ACT917331:ACU917331 AMP917331:AMQ917331 AWL917331:AWM917331 BGH917331:BGI917331 BQD917331:BQE917331 BZZ917331:CAA917331 CJV917331:CJW917331 CTR917331:CTS917331 DDN917331:DDO917331 DNJ917331:DNK917331 DXF917331:DXG917331 EHB917331:EHC917331 EQX917331:EQY917331 FAT917331:FAU917331 FKP917331:FKQ917331 FUL917331:FUM917331 GEH917331:GEI917331 GOD917331:GOE917331 GXZ917331:GYA917331 HHV917331:HHW917331 HRR917331:HRS917331 IBN917331:IBO917331 ILJ917331:ILK917331 IVF917331:IVG917331 JFB917331:JFC917331 JOX917331:JOY917331 JYT917331:JYU917331 KIP917331:KIQ917331 KSL917331:KSM917331 LCH917331:LCI917331 LMD917331:LME917331 LVZ917331:LWA917331 MFV917331:MFW917331 MPR917331:MPS917331 MZN917331:MZO917331 NJJ917331:NJK917331 NTF917331:NTG917331 ODB917331:ODC917331 OMX917331:OMY917331 OWT917331:OWU917331 PGP917331:PGQ917331 PQL917331:PQM917331 QAH917331:QAI917331 QKD917331:QKE917331 QTZ917331:QUA917331 RDV917331:RDW917331 RNR917331:RNS917331 RXN917331:RXO917331 SHJ917331:SHK917331 SRF917331:SRG917331 TBB917331:TBC917331 TKX917331:TKY917331 TUT917331:TUU917331 UEP917331:UEQ917331 UOL917331:UOM917331 UYH917331:UYI917331 VID917331:VIE917331 VRZ917331:VSA917331 WBV917331:WBW917331 WLR917331:WLS917331 WVN917331:WVO917331 JB982867:JC982867 SX982867:SY982867 ACT982867:ACU982867 AMP982867:AMQ982867 AWL982867:AWM982867 BGH982867:BGI982867 BQD982867:BQE982867 BZZ982867:CAA982867 CJV982867:CJW982867 CTR982867:CTS982867 DDN982867:DDO982867 DNJ982867:DNK982867 DXF982867:DXG982867 EHB982867:EHC982867 EQX982867:EQY982867 FAT982867:FAU982867 FKP982867:FKQ982867 FUL982867:FUM982867 GEH982867:GEI982867 GOD982867:GOE982867 GXZ982867:GYA982867 HHV982867:HHW982867 HRR982867:HRS982867 IBN982867:IBO982867 ILJ982867:ILK982867 IVF982867:IVG982867 JFB982867:JFC982867 JOX982867:JOY982867 JYT982867:JYU982867 KIP982867:KIQ982867 KSL982867:KSM982867 LCH982867:LCI982867 LMD982867:LME982867 LVZ982867:LWA982867 MFV982867:MFW982867 MPR982867:MPS982867 MZN982867:MZO982867 NJJ982867:NJK982867 NTF982867:NTG982867 ODB982867:ODC982867 OMX982867:OMY982867 OWT982867:OWU982867 PGP982867:PGQ982867 PQL982867:PQM982867 QAH982867:QAI982867 QKD982867:QKE982867 QTZ982867:QUA982867 RDV982867:RDW982867 RNR982867:RNS982867 RXN982867:RXO982867 SHJ982867:SHK982867 SRF982867:SRG982867 TBB982867:TBC982867 TKX982867:TKY982867 TUT982867:TUU982867 UEP982867:UEQ982867 UOL982867:UOM982867 UYH982867:UYI982867 VID982867:VIE982867 VRZ982867:VSA982867 WBV982867:WBW982867 WLR982867:WLS982867 WVN982867:WVO982867 H982867 H917331 H851795 H786259 H720723 H655187 H589651 H524115 H458579 H393043 H327507 H261971 H196435 H130899 H65363" xr:uid="{AE614598-A156-4E24-BB10-7E5DC3004F19}">
      <formula1>9999999999</formula1>
    </dataValidation>
    <dataValidation type="whole" operator="notEqual" allowBlank="1" showInputMessage="1" showErrorMessage="1" errorTitle="Pogrešan unos" error="Mogu se unijeti samo cjelobrojne vrijednosti. Ova AOP oznaka može se unijeti i s negativnim predznakom" sqref="JB65370:JC65370 SX65370:SY65370 ACT65370:ACU65370 AMP65370:AMQ65370 AWL65370:AWM65370 BGH65370:BGI65370 BQD65370:BQE65370 BZZ65370:CAA65370 CJV65370:CJW65370 CTR65370:CTS65370 DDN65370:DDO65370 DNJ65370:DNK65370 DXF65370:DXG65370 EHB65370:EHC65370 EQX65370:EQY65370 FAT65370:FAU65370 FKP65370:FKQ65370 FUL65370:FUM65370 GEH65370:GEI65370 GOD65370:GOE65370 GXZ65370:GYA65370 HHV65370:HHW65370 HRR65370:HRS65370 IBN65370:IBO65370 ILJ65370:ILK65370 IVF65370:IVG65370 JFB65370:JFC65370 JOX65370:JOY65370 JYT65370:JYU65370 KIP65370:KIQ65370 KSL65370:KSM65370 LCH65370:LCI65370 LMD65370:LME65370 LVZ65370:LWA65370 MFV65370:MFW65370 MPR65370:MPS65370 MZN65370:MZO65370 NJJ65370:NJK65370 NTF65370:NTG65370 ODB65370:ODC65370 OMX65370:OMY65370 OWT65370:OWU65370 PGP65370:PGQ65370 PQL65370:PQM65370 QAH65370:QAI65370 QKD65370:QKE65370 QTZ65370:QUA65370 RDV65370:RDW65370 RNR65370:RNS65370 RXN65370:RXO65370 SHJ65370:SHK65370 SRF65370:SRG65370 TBB65370:TBC65370 TKX65370:TKY65370 TUT65370:TUU65370 UEP65370:UEQ65370 UOL65370:UOM65370 UYH65370:UYI65370 VID65370:VIE65370 VRZ65370:VSA65370 WBV65370:WBW65370 WLR65370:WLS65370 WVN65370:WVO65370 JB130906:JC130906 SX130906:SY130906 ACT130906:ACU130906 AMP130906:AMQ130906 AWL130906:AWM130906 BGH130906:BGI130906 BQD130906:BQE130906 BZZ130906:CAA130906 CJV130906:CJW130906 CTR130906:CTS130906 DDN130906:DDO130906 DNJ130906:DNK130906 DXF130906:DXG130906 EHB130906:EHC130906 EQX130906:EQY130906 FAT130906:FAU130906 FKP130906:FKQ130906 FUL130906:FUM130906 GEH130906:GEI130906 GOD130906:GOE130906 GXZ130906:GYA130906 HHV130906:HHW130906 HRR130906:HRS130906 IBN130906:IBO130906 ILJ130906:ILK130906 IVF130906:IVG130906 JFB130906:JFC130906 JOX130906:JOY130906 JYT130906:JYU130906 KIP130906:KIQ130906 KSL130906:KSM130906 LCH130906:LCI130906 LMD130906:LME130906 LVZ130906:LWA130906 MFV130906:MFW130906 MPR130906:MPS130906 MZN130906:MZO130906 NJJ130906:NJK130906 NTF130906:NTG130906 ODB130906:ODC130906 OMX130906:OMY130906 OWT130906:OWU130906 PGP130906:PGQ130906 PQL130906:PQM130906 QAH130906:QAI130906 QKD130906:QKE130906 QTZ130906:QUA130906 RDV130906:RDW130906 RNR130906:RNS130906 RXN130906:RXO130906 SHJ130906:SHK130906 SRF130906:SRG130906 TBB130906:TBC130906 TKX130906:TKY130906 TUT130906:TUU130906 UEP130906:UEQ130906 UOL130906:UOM130906 UYH130906:UYI130906 VID130906:VIE130906 VRZ130906:VSA130906 WBV130906:WBW130906 WLR130906:WLS130906 WVN130906:WVO130906 JB196442:JC196442 SX196442:SY196442 ACT196442:ACU196442 AMP196442:AMQ196442 AWL196442:AWM196442 BGH196442:BGI196442 BQD196442:BQE196442 BZZ196442:CAA196442 CJV196442:CJW196442 CTR196442:CTS196442 DDN196442:DDO196442 DNJ196442:DNK196442 DXF196442:DXG196442 EHB196442:EHC196442 EQX196442:EQY196442 FAT196442:FAU196442 FKP196442:FKQ196442 FUL196442:FUM196442 GEH196442:GEI196442 GOD196442:GOE196442 GXZ196442:GYA196442 HHV196442:HHW196442 HRR196442:HRS196442 IBN196442:IBO196442 ILJ196442:ILK196442 IVF196442:IVG196442 JFB196442:JFC196442 JOX196442:JOY196442 JYT196442:JYU196442 KIP196442:KIQ196442 KSL196442:KSM196442 LCH196442:LCI196442 LMD196442:LME196442 LVZ196442:LWA196442 MFV196442:MFW196442 MPR196442:MPS196442 MZN196442:MZO196442 NJJ196442:NJK196442 NTF196442:NTG196442 ODB196442:ODC196442 OMX196442:OMY196442 OWT196442:OWU196442 PGP196442:PGQ196442 PQL196442:PQM196442 QAH196442:QAI196442 QKD196442:QKE196442 QTZ196442:QUA196442 RDV196442:RDW196442 RNR196442:RNS196442 RXN196442:RXO196442 SHJ196442:SHK196442 SRF196442:SRG196442 TBB196442:TBC196442 TKX196442:TKY196442 TUT196442:TUU196442 UEP196442:UEQ196442 UOL196442:UOM196442 UYH196442:UYI196442 VID196442:VIE196442 VRZ196442:VSA196442 WBV196442:WBW196442 WLR196442:WLS196442 WVN196442:WVO196442 JB261978:JC261978 SX261978:SY261978 ACT261978:ACU261978 AMP261978:AMQ261978 AWL261978:AWM261978 BGH261978:BGI261978 BQD261978:BQE261978 BZZ261978:CAA261978 CJV261978:CJW261978 CTR261978:CTS261978 DDN261978:DDO261978 DNJ261978:DNK261978 DXF261978:DXG261978 EHB261978:EHC261978 EQX261978:EQY261978 FAT261978:FAU261978 FKP261978:FKQ261978 FUL261978:FUM261978 GEH261978:GEI261978 GOD261978:GOE261978 GXZ261978:GYA261978 HHV261978:HHW261978 HRR261978:HRS261978 IBN261978:IBO261978 ILJ261978:ILK261978 IVF261978:IVG261978 JFB261978:JFC261978 JOX261978:JOY261978 JYT261978:JYU261978 KIP261978:KIQ261978 KSL261978:KSM261978 LCH261978:LCI261978 LMD261978:LME261978 LVZ261978:LWA261978 MFV261978:MFW261978 MPR261978:MPS261978 MZN261978:MZO261978 NJJ261978:NJK261978 NTF261978:NTG261978 ODB261978:ODC261978 OMX261978:OMY261978 OWT261978:OWU261978 PGP261978:PGQ261978 PQL261978:PQM261978 QAH261978:QAI261978 QKD261978:QKE261978 QTZ261978:QUA261978 RDV261978:RDW261978 RNR261978:RNS261978 RXN261978:RXO261978 SHJ261978:SHK261978 SRF261978:SRG261978 TBB261978:TBC261978 TKX261978:TKY261978 TUT261978:TUU261978 UEP261978:UEQ261978 UOL261978:UOM261978 UYH261978:UYI261978 VID261978:VIE261978 VRZ261978:VSA261978 WBV261978:WBW261978 WLR261978:WLS261978 WVN261978:WVO261978 JB327514:JC327514 SX327514:SY327514 ACT327514:ACU327514 AMP327514:AMQ327514 AWL327514:AWM327514 BGH327514:BGI327514 BQD327514:BQE327514 BZZ327514:CAA327514 CJV327514:CJW327514 CTR327514:CTS327514 DDN327514:DDO327514 DNJ327514:DNK327514 DXF327514:DXG327514 EHB327514:EHC327514 EQX327514:EQY327514 FAT327514:FAU327514 FKP327514:FKQ327514 FUL327514:FUM327514 GEH327514:GEI327514 GOD327514:GOE327514 GXZ327514:GYA327514 HHV327514:HHW327514 HRR327514:HRS327514 IBN327514:IBO327514 ILJ327514:ILK327514 IVF327514:IVG327514 JFB327514:JFC327514 JOX327514:JOY327514 JYT327514:JYU327514 KIP327514:KIQ327514 KSL327514:KSM327514 LCH327514:LCI327514 LMD327514:LME327514 LVZ327514:LWA327514 MFV327514:MFW327514 MPR327514:MPS327514 MZN327514:MZO327514 NJJ327514:NJK327514 NTF327514:NTG327514 ODB327514:ODC327514 OMX327514:OMY327514 OWT327514:OWU327514 PGP327514:PGQ327514 PQL327514:PQM327514 QAH327514:QAI327514 QKD327514:QKE327514 QTZ327514:QUA327514 RDV327514:RDW327514 RNR327514:RNS327514 RXN327514:RXO327514 SHJ327514:SHK327514 SRF327514:SRG327514 TBB327514:TBC327514 TKX327514:TKY327514 TUT327514:TUU327514 UEP327514:UEQ327514 UOL327514:UOM327514 UYH327514:UYI327514 VID327514:VIE327514 VRZ327514:VSA327514 WBV327514:WBW327514 WLR327514:WLS327514 WVN327514:WVO327514 JB393050:JC393050 SX393050:SY393050 ACT393050:ACU393050 AMP393050:AMQ393050 AWL393050:AWM393050 BGH393050:BGI393050 BQD393050:BQE393050 BZZ393050:CAA393050 CJV393050:CJW393050 CTR393050:CTS393050 DDN393050:DDO393050 DNJ393050:DNK393050 DXF393050:DXG393050 EHB393050:EHC393050 EQX393050:EQY393050 FAT393050:FAU393050 FKP393050:FKQ393050 FUL393050:FUM393050 GEH393050:GEI393050 GOD393050:GOE393050 GXZ393050:GYA393050 HHV393050:HHW393050 HRR393050:HRS393050 IBN393050:IBO393050 ILJ393050:ILK393050 IVF393050:IVG393050 JFB393050:JFC393050 JOX393050:JOY393050 JYT393050:JYU393050 KIP393050:KIQ393050 KSL393050:KSM393050 LCH393050:LCI393050 LMD393050:LME393050 LVZ393050:LWA393050 MFV393050:MFW393050 MPR393050:MPS393050 MZN393050:MZO393050 NJJ393050:NJK393050 NTF393050:NTG393050 ODB393050:ODC393050 OMX393050:OMY393050 OWT393050:OWU393050 PGP393050:PGQ393050 PQL393050:PQM393050 QAH393050:QAI393050 QKD393050:QKE393050 QTZ393050:QUA393050 RDV393050:RDW393050 RNR393050:RNS393050 RXN393050:RXO393050 SHJ393050:SHK393050 SRF393050:SRG393050 TBB393050:TBC393050 TKX393050:TKY393050 TUT393050:TUU393050 UEP393050:UEQ393050 UOL393050:UOM393050 UYH393050:UYI393050 VID393050:VIE393050 VRZ393050:VSA393050 WBV393050:WBW393050 WLR393050:WLS393050 WVN393050:WVO393050 JB458586:JC458586 SX458586:SY458586 ACT458586:ACU458586 AMP458586:AMQ458586 AWL458586:AWM458586 BGH458586:BGI458586 BQD458586:BQE458586 BZZ458586:CAA458586 CJV458586:CJW458586 CTR458586:CTS458586 DDN458586:DDO458586 DNJ458586:DNK458586 DXF458586:DXG458586 EHB458586:EHC458586 EQX458586:EQY458586 FAT458586:FAU458586 FKP458586:FKQ458586 FUL458586:FUM458586 GEH458586:GEI458586 GOD458586:GOE458586 GXZ458586:GYA458586 HHV458586:HHW458586 HRR458586:HRS458586 IBN458586:IBO458586 ILJ458586:ILK458586 IVF458586:IVG458586 JFB458586:JFC458586 JOX458586:JOY458586 JYT458586:JYU458586 KIP458586:KIQ458586 KSL458586:KSM458586 LCH458586:LCI458586 LMD458586:LME458586 LVZ458586:LWA458586 MFV458586:MFW458586 MPR458586:MPS458586 MZN458586:MZO458586 NJJ458586:NJK458586 NTF458586:NTG458586 ODB458586:ODC458586 OMX458586:OMY458586 OWT458586:OWU458586 PGP458586:PGQ458586 PQL458586:PQM458586 QAH458586:QAI458586 QKD458586:QKE458586 QTZ458586:QUA458586 RDV458586:RDW458586 RNR458586:RNS458586 RXN458586:RXO458586 SHJ458586:SHK458586 SRF458586:SRG458586 TBB458586:TBC458586 TKX458586:TKY458586 TUT458586:TUU458586 UEP458586:UEQ458586 UOL458586:UOM458586 UYH458586:UYI458586 VID458586:VIE458586 VRZ458586:VSA458586 WBV458586:WBW458586 WLR458586:WLS458586 WVN458586:WVO458586 JB524122:JC524122 SX524122:SY524122 ACT524122:ACU524122 AMP524122:AMQ524122 AWL524122:AWM524122 BGH524122:BGI524122 BQD524122:BQE524122 BZZ524122:CAA524122 CJV524122:CJW524122 CTR524122:CTS524122 DDN524122:DDO524122 DNJ524122:DNK524122 DXF524122:DXG524122 EHB524122:EHC524122 EQX524122:EQY524122 FAT524122:FAU524122 FKP524122:FKQ524122 FUL524122:FUM524122 GEH524122:GEI524122 GOD524122:GOE524122 GXZ524122:GYA524122 HHV524122:HHW524122 HRR524122:HRS524122 IBN524122:IBO524122 ILJ524122:ILK524122 IVF524122:IVG524122 JFB524122:JFC524122 JOX524122:JOY524122 JYT524122:JYU524122 KIP524122:KIQ524122 KSL524122:KSM524122 LCH524122:LCI524122 LMD524122:LME524122 LVZ524122:LWA524122 MFV524122:MFW524122 MPR524122:MPS524122 MZN524122:MZO524122 NJJ524122:NJK524122 NTF524122:NTG524122 ODB524122:ODC524122 OMX524122:OMY524122 OWT524122:OWU524122 PGP524122:PGQ524122 PQL524122:PQM524122 QAH524122:QAI524122 QKD524122:QKE524122 QTZ524122:QUA524122 RDV524122:RDW524122 RNR524122:RNS524122 RXN524122:RXO524122 SHJ524122:SHK524122 SRF524122:SRG524122 TBB524122:TBC524122 TKX524122:TKY524122 TUT524122:TUU524122 UEP524122:UEQ524122 UOL524122:UOM524122 UYH524122:UYI524122 VID524122:VIE524122 VRZ524122:VSA524122 WBV524122:WBW524122 WLR524122:WLS524122 WVN524122:WVO524122 JB589658:JC589658 SX589658:SY589658 ACT589658:ACU589658 AMP589658:AMQ589658 AWL589658:AWM589658 BGH589658:BGI589658 BQD589658:BQE589658 BZZ589658:CAA589658 CJV589658:CJW589658 CTR589658:CTS589658 DDN589658:DDO589658 DNJ589658:DNK589658 DXF589658:DXG589658 EHB589658:EHC589658 EQX589658:EQY589658 FAT589658:FAU589658 FKP589658:FKQ589658 FUL589658:FUM589658 GEH589658:GEI589658 GOD589658:GOE589658 GXZ589658:GYA589658 HHV589658:HHW589658 HRR589658:HRS589658 IBN589658:IBO589658 ILJ589658:ILK589658 IVF589658:IVG589658 JFB589658:JFC589658 JOX589658:JOY589658 JYT589658:JYU589658 KIP589658:KIQ589658 KSL589658:KSM589658 LCH589658:LCI589658 LMD589658:LME589658 LVZ589658:LWA589658 MFV589658:MFW589658 MPR589658:MPS589658 MZN589658:MZO589658 NJJ589658:NJK589658 NTF589658:NTG589658 ODB589658:ODC589658 OMX589658:OMY589658 OWT589658:OWU589658 PGP589658:PGQ589658 PQL589658:PQM589658 QAH589658:QAI589658 QKD589658:QKE589658 QTZ589658:QUA589658 RDV589658:RDW589658 RNR589658:RNS589658 RXN589658:RXO589658 SHJ589658:SHK589658 SRF589658:SRG589658 TBB589658:TBC589658 TKX589658:TKY589658 TUT589658:TUU589658 UEP589658:UEQ589658 UOL589658:UOM589658 UYH589658:UYI589658 VID589658:VIE589658 VRZ589658:VSA589658 WBV589658:WBW589658 WLR589658:WLS589658 WVN589658:WVO589658 JB655194:JC655194 SX655194:SY655194 ACT655194:ACU655194 AMP655194:AMQ655194 AWL655194:AWM655194 BGH655194:BGI655194 BQD655194:BQE655194 BZZ655194:CAA655194 CJV655194:CJW655194 CTR655194:CTS655194 DDN655194:DDO655194 DNJ655194:DNK655194 DXF655194:DXG655194 EHB655194:EHC655194 EQX655194:EQY655194 FAT655194:FAU655194 FKP655194:FKQ655194 FUL655194:FUM655194 GEH655194:GEI655194 GOD655194:GOE655194 GXZ655194:GYA655194 HHV655194:HHW655194 HRR655194:HRS655194 IBN655194:IBO655194 ILJ655194:ILK655194 IVF655194:IVG655194 JFB655194:JFC655194 JOX655194:JOY655194 JYT655194:JYU655194 KIP655194:KIQ655194 KSL655194:KSM655194 LCH655194:LCI655194 LMD655194:LME655194 LVZ655194:LWA655194 MFV655194:MFW655194 MPR655194:MPS655194 MZN655194:MZO655194 NJJ655194:NJK655194 NTF655194:NTG655194 ODB655194:ODC655194 OMX655194:OMY655194 OWT655194:OWU655194 PGP655194:PGQ655194 PQL655194:PQM655194 QAH655194:QAI655194 QKD655194:QKE655194 QTZ655194:QUA655194 RDV655194:RDW655194 RNR655194:RNS655194 RXN655194:RXO655194 SHJ655194:SHK655194 SRF655194:SRG655194 TBB655194:TBC655194 TKX655194:TKY655194 TUT655194:TUU655194 UEP655194:UEQ655194 UOL655194:UOM655194 UYH655194:UYI655194 VID655194:VIE655194 VRZ655194:VSA655194 WBV655194:WBW655194 WLR655194:WLS655194 WVN655194:WVO655194 JB720730:JC720730 SX720730:SY720730 ACT720730:ACU720730 AMP720730:AMQ720730 AWL720730:AWM720730 BGH720730:BGI720730 BQD720730:BQE720730 BZZ720730:CAA720730 CJV720730:CJW720730 CTR720730:CTS720730 DDN720730:DDO720730 DNJ720730:DNK720730 DXF720730:DXG720730 EHB720730:EHC720730 EQX720730:EQY720730 FAT720730:FAU720730 FKP720730:FKQ720730 FUL720730:FUM720730 GEH720730:GEI720730 GOD720730:GOE720730 GXZ720730:GYA720730 HHV720730:HHW720730 HRR720730:HRS720730 IBN720730:IBO720730 ILJ720730:ILK720730 IVF720730:IVG720730 JFB720730:JFC720730 JOX720730:JOY720730 JYT720730:JYU720730 KIP720730:KIQ720730 KSL720730:KSM720730 LCH720730:LCI720730 LMD720730:LME720730 LVZ720730:LWA720730 MFV720730:MFW720730 MPR720730:MPS720730 MZN720730:MZO720730 NJJ720730:NJK720730 NTF720730:NTG720730 ODB720730:ODC720730 OMX720730:OMY720730 OWT720730:OWU720730 PGP720730:PGQ720730 PQL720730:PQM720730 QAH720730:QAI720730 QKD720730:QKE720730 QTZ720730:QUA720730 RDV720730:RDW720730 RNR720730:RNS720730 RXN720730:RXO720730 SHJ720730:SHK720730 SRF720730:SRG720730 TBB720730:TBC720730 TKX720730:TKY720730 TUT720730:TUU720730 UEP720730:UEQ720730 UOL720730:UOM720730 UYH720730:UYI720730 VID720730:VIE720730 VRZ720730:VSA720730 WBV720730:WBW720730 WLR720730:WLS720730 WVN720730:WVO720730 JB786266:JC786266 SX786266:SY786266 ACT786266:ACU786266 AMP786266:AMQ786266 AWL786266:AWM786266 BGH786266:BGI786266 BQD786266:BQE786266 BZZ786266:CAA786266 CJV786266:CJW786266 CTR786266:CTS786266 DDN786266:DDO786266 DNJ786266:DNK786266 DXF786266:DXG786266 EHB786266:EHC786266 EQX786266:EQY786266 FAT786266:FAU786266 FKP786266:FKQ786266 FUL786266:FUM786266 GEH786266:GEI786266 GOD786266:GOE786266 GXZ786266:GYA786266 HHV786266:HHW786266 HRR786266:HRS786266 IBN786266:IBO786266 ILJ786266:ILK786266 IVF786266:IVG786266 JFB786266:JFC786266 JOX786266:JOY786266 JYT786266:JYU786266 KIP786266:KIQ786266 KSL786266:KSM786266 LCH786266:LCI786266 LMD786266:LME786266 LVZ786266:LWA786266 MFV786266:MFW786266 MPR786266:MPS786266 MZN786266:MZO786266 NJJ786266:NJK786266 NTF786266:NTG786266 ODB786266:ODC786266 OMX786266:OMY786266 OWT786266:OWU786266 PGP786266:PGQ786266 PQL786266:PQM786266 QAH786266:QAI786266 QKD786266:QKE786266 QTZ786266:QUA786266 RDV786266:RDW786266 RNR786266:RNS786266 RXN786266:RXO786266 SHJ786266:SHK786266 SRF786266:SRG786266 TBB786266:TBC786266 TKX786266:TKY786266 TUT786266:TUU786266 UEP786266:UEQ786266 UOL786266:UOM786266 UYH786266:UYI786266 VID786266:VIE786266 VRZ786266:VSA786266 WBV786266:WBW786266 WLR786266:WLS786266 WVN786266:WVO786266 JB851802:JC851802 SX851802:SY851802 ACT851802:ACU851802 AMP851802:AMQ851802 AWL851802:AWM851802 BGH851802:BGI851802 BQD851802:BQE851802 BZZ851802:CAA851802 CJV851802:CJW851802 CTR851802:CTS851802 DDN851802:DDO851802 DNJ851802:DNK851802 DXF851802:DXG851802 EHB851802:EHC851802 EQX851802:EQY851802 FAT851802:FAU851802 FKP851802:FKQ851802 FUL851802:FUM851802 GEH851802:GEI851802 GOD851802:GOE851802 GXZ851802:GYA851802 HHV851802:HHW851802 HRR851802:HRS851802 IBN851802:IBO851802 ILJ851802:ILK851802 IVF851802:IVG851802 JFB851802:JFC851802 JOX851802:JOY851802 JYT851802:JYU851802 KIP851802:KIQ851802 KSL851802:KSM851802 LCH851802:LCI851802 LMD851802:LME851802 LVZ851802:LWA851802 MFV851802:MFW851802 MPR851802:MPS851802 MZN851802:MZO851802 NJJ851802:NJK851802 NTF851802:NTG851802 ODB851802:ODC851802 OMX851802:OMY851802 OWT851802:OWU851802 PGP851802:PGQ851802 PQL851802:PQM851802 QAH851802:QAI851802 QKD851802:QKE851802 QTZ851802:QUA851802 RDV851802:RDW851802 RNR851802:RNS851802 RXN851802:RXO851802 SHJ851802:SHK851802 SRF851802:SRG851802 TBB851802:TBC851802 TKX851802:TKY851802 TUT851802:TUU851802 UEP851802:UEQ851802 UOL851802:UOM851802 UYH851802:UYI851802 VID851802:VIE851802 VRZ851802:VSA851802 WBV851802:WBW851802 WLR851802:WLS851802 WVN851802:WVO851802 JB917338:JC917338 SX917338:SY917338 ACT917338:ACU917338 AMP917338:AMQ917338 AWL917338:AWM917338 BGH917338:BGI917338 BQD917338:BQE917338 BZZ917338:CAA917338 CJV917338:CJW917338 CTR917338:CTS917338 DDN917338:DDO917338 DNJ917338:DNK917338 DXF917338:DXG917338 EHB917338:EHC917338 EQX917338:EQY917338 FAT917338:FAU917338 FKP917338:FKQ917338 FUL917338:FUM917338 GEH917338:GEI917338 GOD917338:GOE917338 GXZ917338:GYA917338 HHV917338:HHW917338 HRR917338:HRS917338 IBN917338:IBO917338 ILJ917338:ILK917338 IVF917338:IVG917338 JFB917338:JFC917338 JOX917338:JOY917338 JYT917338:JYU917338 KIP917338:KIQ917338 KSL917338:KSM917338 LCH917338:LCI917338 LMD917338:LME917338 LVZ917338:LWA917338 MFV917338:MFW917338 MPR917338:MPS917338 MZN917338:MZO917338 NJJ917338:NJK917338 NTF917338:NTG917338 ODB917338:ODC917338 OMX917338:OMY917338 OWT917338:OWU917338 PGP917338:PGQ917338 PQL917338:PQM917338 QAH917338:QAI917338 QKD917338:QKE917338 QTZ917338:QUA917338 RDV917338:RDW917338 RNR917338:RNS917338 RXN917338:RXO917338 SHJ917338:SHK917338 SRF917338:SRG917338 TBB917338:TBC917338 TKX917338:TKY917338 TUT917338:TUU917338 UEP917338:UEQ917338 UOL917338:UOM917338 UYH917338:UYI917338 VID917338:VIE917338 VRZ917338:VSA917338 WBV917338:WBW917338 WLR917338:WLS917338 WVN917338:WVO917338 JB982874:JC982874 SX982874:SY982874 ACT982874:ACU982874 AMP982874:AMQ982874 AWL982874:AWM982874 BGH982874:BGI982874 BQD982874:BQE982874 BZZ982874:CAA982874 CJV982874:CJW982874 CTR982874:CTS982874 DDN982874:DDO982874 DNJ982874:DNK982874 DXF982874:DXG982874 EHB982874:EHC982874 EQX982874:EQY982874 FAT982874:FAU982874 FKP982874:FKQ982874 FUL982874:FUM982874 GEH982874:GEI982874 GOD982874:GOE982874 GXZ982874:GYA982874 HHV982874:HHW982874 HRR982874:HRS982874 IBN982874:IBO982874 ILJ982874:ILK982874 IVF982874:IVG982874 JFB982874:JFC982874 JOX982874:JOY982874 JYT982874:JYU982874 KIP982874:KIQ982874 KSL982874:KSM982874 LCH982874:LCI982874 LMD982874:LME982874 LVZ982874:LWA982874 MFV982874:MFW982874 MPR982874:MPS982874 MZN982874:MZO982874 NJJ982874:NJK982874 NTF982874:NTG982874 ODB982874:ODC982874 OMX982874:OMY982874 OWT982874:OWU982874 PGP982874:PGQ982874 PQL982874:PQM982874 QAH982874:QAI982874 QKD982874:QKE982874 QTZ982874:QUA982874 RDV982874:RDW982874 RNR982874:RNS982874 RXN982874:RXO982874 SHJ982874:SHK982874 SRF982874:SRG982874 TBB982874:TBC982874 TKX982874:TKY982874 TUT982874:TUU982874 UEP982874:UEQ982874 UOL982874:UOM982874 UYH982874:UYI982874 VID982874:VIE982874 VRZ982874:VSA982874 WBV982874:WBW982874 WLR982874:WLS982874 WVN982874:WVO982874 H982874 H917338 H851802 H786266 H720730 H655194 H589658 H524122 H458586 H393050 H327514 H261978 H196442 H130906 H65370" xr:uid="{2BFB0286-6F7D-46D9-B46A-BEADAB097BCA}">
      <formula1>9999999999</formula1>
    </dataValidation>
    <dataValidation type="whole" operator="greaterThanOrEqual" allowBlank="1" showInputMessage="1" showErrorMessage="1" errorTitle="Pogrešan unos" error="Mogu se unijeti samo cjelobrojne pozitivne vrijednosti." sqref="JB65362:JC65362 SX65362:SY65362 ACT65362:ACU65362 AMP65362:AMQ65362 AWL65362:AWM65362 BGH65362:BGI65362 BQD65362:BQE65362 BZZ65362:CAA65362 CJV65362:CJW65362 CTR65362:CTS65362 DDN65362:DDO65362 DNJ65362:DNK65362 DXF65362:DXG65362 EHB65362:EHC65362 EQX65362:EQY65362 FAT65362:FAU65362 FKP65362:FKQ65362 FUL65362:FUM65362 GEH65362:GEI65362 GOD65362:GOE65362 GXZ65362:GYA65362 HHV65362:HHW65362 HRR65362:HRS65362 IBN65362:IBO65362 ILJ65362:ILK65362 IVF65362:IVG65362 JFB65362:JFC65362 JOX65362:JOY65362 JYT65362:JYU65362 KIP65362:KIQ65362 KSL65362:KSM65362 LCH65362:LCI65362 LMD65362:LME65362 LVZ65362:LWA65362 MFV65362:MFW65362 MPR65362:MPS65362 MZN65362:MZO65362 NJJ65362:NJK65362 NTF65362:NTG65362 ODB65362:ODC65362 OMX65362:OMY65362 OWT65362:OWU65362 PGP65362:PGQ65362 PQL65362:PQM65362 QAH65362:QAI65362 QKD65362:QKE65362 QTZ65362:QUA65362 RDV65362:RDW65362 RNR65362:RNS65362 RXN65362:RXO65362 SHJ65362:SHK65362 SRF65362:SRG65362 TBB65362:TBC65362 TKX65362:TKY65362 TUT65362:TUU65362 UEP65362:UEQ65362 UOL65362:UOM65362 UYH65362:UYI65362 VID65362:VIE65362 VRZ65362:VSA65362 WBV65362:WBW65362 WLR65362:WLS65362 WVN65362:WVO65362 JB130898:JC130898 SX130898:SY130898 ACT130898:ACU130898 AMP130898:AMQ130898 AWL130898:AWM130898 BGH130898:BGI130898 BQD130898:BQE130898 BZZ130898:CAA130898 CJV130898:CJW130898 CTR130898:CTS130898 DDN130898:DDO130898 DNJ130898:DNK130898 DXF130898:DXG130898 EHB130898:EHC130898 EQX130898:EQY130898 FAT130898:FAU130898 FKP130898:FKQ130898 FUL130898:FUM130898 GEH130898:GEI130898 GOD130898:GOE130898 GXZ130898:GYA130898 HHV130898:HHW130898 HRR130898:HRS130898 IBN130898:IBO130898 ILJ130898:ILK130898 IVF130898:IVG130898 JFB130898:JFC130898 JOX130898:JOY130898 JYT130898:JYU130898 KIP130898:KIQ130898 KSL130898:KSM130898 LCH130898:LCI130898 LMD130898:LME130898 LVZ130898:LWA130898 MFV130898:MFW130898 MPR130898:MPS130898 MZN130898:MZO130898 NJJ130898:NJK130898 NTF130898:NTG130898 ODB130898:ODC130898 OMX130898:OMY130898 OWT130898:OWU130898 PGP130898:PGQ130898 PQL130898:PQM130898 QAH130898:QAI130898 QKD130898:QKE130898 QTZ130898:QUA130898 RDV130898:RDW130898 RNR130898:RNS130898 RXN130898:RXO130898 SHJ130898:SHK130898 SRF130898:SRG130898 TBB130898:TBC130898 TKX130898:TKY130898 TUT130898:TUU130898 UEP130898:UEQ130898 UOL130898:UOM130898 UYH130898:UYI130898 VID130898:VIE130898 VRZ130898:VSA130898 WBV130898:WBW130898 WLR130898:WLS130898 WVN130898:WVO130898 JB196434:JC196434 SX196434:SY196434 ACT196434:ACU196434 AMP196434:AMQ196434 AWL196434:AWM196434 BGH196434:BGI196434 BQD196434:BQE196434 BZZ196434:CAA196434 CJV196434:CJW196434 CTR196434:CTS196434 DDN196434:DDO196434 DNJ196434:DNK196434 DXF196434:DXG196434 EHB196434:EHC196434 EQX196434:EQY196434 FAT196434:FAU196434 FKP196434:FKQ196434 FUL196434:FUM196434 GEH196434:GEI196434 GOD196434:GOE196434 GXZ196434:GYA196434 HHV196434:HHW196434 HRR196434:HRS196434 IBN196434:IBO196434 ILJ196434:ILK196434 IVF196434:IVG196434 JFB196434:JFC196434 JOX196434:JOY196434 JYT196434:JYU196434 KIP196434:KIQ196434 KSL196434:KSM196434 LCH196434:LCI196434 LMD196434:LME196434 LVZ196434:LWA196434 MFV196434:MFW196434 MPR196434:MPS196434 MZN196434:MZO196434 NJJ196434:NJK196434 NTF196434:NTG196434 ODB196434:ODC196434 OMX196434:OMY196434 OWT196434:OWU196434 PGP196434:PGQ196434 PQL196434:PQM196434 QAH196434:QAI196434 QKD196434:QKE196434 QTZ196434:QUA196434 RDV196434:RDW196434 RNR196434:RNS196434 RXN196434:RXO196434 SHJ196434:SHK196434 SRF196434:SRG196434 TBB196434:TBC196434 TKX196434:TKY196434 TUT196434:TUU196434 UEP196434:UEQ196434 UOL196434:UOM196434 UYH196434:UYI196434 VID196434:VIE196434 VRZ196434:VSA196434 WBV196434:WBW196434 WLR196434:WLS196434 WVN196434:WVO196434 JB261970:JC261970 SX261970:SY261970 ACT261970:ACU261970 AMP261970:AMQ261970 AWL261970:AWM261970 BGH261970:BGI261970 BQD261970:BQE261970 BZZ261970:CAA261970 CJV261970:CJW261970 CTR261970:CTS261970 DDN261970:DDO261970 DNJ261970:DNK261970 DXF261970:DXG261970 EHB261970:EHC261970 EQX261970:EQY261970 FAT261970:FAU261970 FKP261970:FKQ261970 FUL261970:FUM261970 GEH261970:GEI261970 GOD261970:GOE261970 GXZ261970:GYA261970 HHV261970:HHW261970 HRR261970:HRS261970 IBN261970:IBO261970 ILJ261970:ILK261970 IVF261970:IVG261970 JFB261970:JFC261970 JOX261970:JOY261970 JYT261970:JYU261970 KIP261970:KIQ261970 KSL261970:KSM261970 LCH261970:LCI261970 LMD261970:LME261970 LVZ261970:LWA261970 MFV261970:MFW261970 MPR261970:MPS261970 MZN261970:MZO261970 NJJ261970:NJK261970 NTF261970:NTG261970 ODB261970:ODC261970 OMX261970:OMY261970 OWT261970:OWU261970 PGP261970:PGQ261970 PQL261970:PQM261970 QAH261970:QAI261970 QKD261970:QKE261970 QTZ261970:QUA261970 RDV261970:RDW261970 RNR261970:RNS261970 RXN261970:RXO261970 SHJ261970:SHK261970 SRF261970:SRG261970 TBB261970:TBC261970 TKX261970:TKY261970 TUT261970:TUU261970 UEP261970:UEQ261970 UOL261970:UOM261970 UYH261970:UYI261970 VID261970:VIE261970 VRZ261970:VSA261970 WBV261970:WBW261970 WLR261970:WLS261970 WVN261970:WVO261970 JB327506:JC327506 SX327506:SY327506 ACT327506:ACU327506 AMP327506:AMQ327506 AWL327506:AWM327506 BGH327506:BGI327506 BQD327506:BQE327506 BZZ327506:CAA327506 CJV327506:CJW327506 CTR327506:CTS327506 DDN327506:DDO327506 DNJ327506:DNK327506 DXF327506:DXG327506 EHB327506:EHC327506 EQX327506:EQY327506 FAT327506:FAU327506 FKP327506:FKQ327506 FUL327506:FUM327506 GEH327506:GEI327506 GOD327506:GOE327506 GXZ327506:GYA327506 HHV327506:HHW327506 HRR327506:HRS327506 IBN327506:IBO327506 ILJ327506:ILK327506 IVF327506:IVG327506 JFB327506:JFC327506 JOX327506:JOY327506 JYT327506:JYU327506 KIP327506:KIQ327506 KSL327506:KSM327506 LCH327506:LCI327506 LMD327506:LME327506 LVZ327506:LWA327506 MFV327506:MFW327506 MPR327506:MPS327506 MZN327506:MZO327506 NJJ327506:NJK327506 NTF327506:NTG327506 ODB327506:ODC327506 OMX327506:OMY327506 OWT327506:OWU327506 PGP327506:PGQ327506 PQL327506:PQM327506 QAH327506:QAI327506 QKD327506:QKE327506 QTZ327506:QUA327506 RDV327506:RDW327506 RNR327506:RNS327506 RXN327506:RXO327506 SHJ327506:SHK327506 SRF327506:SRG327506 TBB327506:TBC327506 TKX327506:TKY327506 TUT327506:TUU327506 UEP327506:UEQ327506 UOL327506:UOM327506 UYH327506:UYI327506 VID327506:VIE327506 VRZ327506:VSA327506 WBV327506:WBW327506 WLR327506:WLS327506 WVN327506:WVO327506 JB393042:JC393042 SX393042:SY393042 ACT393042:ACU393042 AMP393042:AMQ393042 AWL393042:AWM393042 BGH393042:BGI393042 BQD393042:BQE393042 BZZ393042:CAA393042 CJV393042:CJW393042 CTR393042:CTS393042 DDN393042:DDO393042 DNJ393042:DNK393042 DXF393042:DXG393042 EHB393042:EHC393042 EQX393042:EQY393042 FAT393042:FAU393042 FKP393042:FKQ393042 FUL393042:FUM393042 GEH393042:GEI393042 GOD393042:GOE393042 GXZ393042:GYA393042 HHV393042:HHW393042 HRR393042:HRS393042 IBN393042:IBO393042 ILJ393042:ILK393042 IVF393042:IVG393042 JFB393042:JFC393042 JOX393042:JOY393042 JYT393042:JYU393042 KIP393042:KIQ393042 KSL393042:KSM393042 LCH393042:LCI393042 LMD393042:LME393042 LVZ393042:LWA393042 MFV393042:MFW393042 MPR393042:MPS393042 MZN393042:MZO393042 NJJ393042:NJK393042 NTF393042:NTG393042 ODB393042:ODC393042 OMX393042:OMY393042 OWT393042:OWU393042 PGP393042:PGQ393042 PQL393042:PQM393042 QAH393042:QAI393042 QKD393042:QKE393042 QTZ393042:QUA393042 RDV393042:RDW393042 RNR393042:RNS393042 RXN393042:RXO393042 SHJ393042:SHK393042 SRF393042:SRG393042 TBB393042:TBC393042 TKX393042:TKY393042 TUT393042:TUU393042 UEP393042:UEQ393042 UOL393042:UOM393042 UYH393042:UYI393042 VID393042:VIE393042 VRZ393042:VSA393042 WBV393042:WBW393042 WLR393042:WLS393042 WVN393042:WVO393042 JB458578:JC458578 SX458578:SY458578 ACT458578:ACU458578 AMP458578:AMQ458578 AWL458578:AWM458578 BGH458578:BGI458578 BQD458578:BQE458578 BZZ458578:CAA458578 CJV458578:CJW458578 CTR458578:CTS458578 DDN458578:DDO458578 DNJ458578:DNK458578 DXF458578:DXG458578 EHB458578:EHC458578 EQX458578:EQY458578 FAT458578:FAU458578 FKP458578:FKQ458578 FUL458578:FUM458578 GEH458578:GEI458578 GOD458578:GOE458578 GXZ458578:GYA458578 HHV458578:HHW458578 HRR458578:HRS458578 IBN458578:IBO458578 ILJ458578:ILK458578 IVF458578:IVG458578 JFB458578:JFC458578 JOX458578:JOY458578 JYT458578:JYU458578 KIP458578:KIQ458578 KSL458578:KSM458578 LCH458578:LCI458578 LMD458578:LME458578 LVZ458578:LWA458578 MFV458578:MFW458578 MPR458578:MPS458578 MZN458578:MZO458578 NJJ458578:NJK458578 NTF458578:NTG458578 ODB458578:ODC458578 OMX458578:OMY458578 OWT458578:OWU458578 PGP458578:PGQ458578 PQL458578:PQM458578 QAH458578:QAI458578 QKD458578:QKE458578 QTZ458578:QUA458578 RDV458578:RDW458578 RNR458578:RNS458578 RXN458578:RXO458578 SHJ458578:SHK458578 SRF458578:SRG458578 TBB458578:TBC458578 TKX458578:TKY458578 TUT458578:TUU458578 UEP458578:UEQ458578 UOL458578:UOM458578 UYH458578:UYI458578 VID458578:VIE458578 VRZ458578:VSA458578 WBV458578:WBW458578 WLR458578:WLS458578 WVN458578:WVO458578 JB524114:JC524114 SX524114:SY524114 ACT524114:ACU524114 AMP524114:AMQ524114 AWL524114:AWM524114 BGH524114:BGI524114 BQD524114:BQE524114 BZZ524114:CAA524114 CJV524114:CJW524114 CTR524114:CTS524114 DDN524114:DDO524114 DNJ524114:DNK524114 DXF524114:DXG524114 EHB524114:EHC524114 EQX524114:EQY524114 FAT524114:FAU524114 FKP524114:FKQ524114 FUL524114:FUM524114 GEH524114:GEI524114 GOD524114:GOE524114 GXZ524114:GYA524114 HHV524114:HHW524114 HRR524114:HRS524114 IBN524114:IBO524114 ILJ524114:ILK524114 IVF524114:IVG524114 JFB524114:JFC524114 JOX524114:JOY524114 JYT524114:JYU524114 KIP524114:KIQ524114 KSL524114:KSM524114 LCH524114:LCI524114 LMD524114:LME524114 LVZ524114:LWA524114 MFV524114:MFW524114 MPR524114:MPS524114 MZN524114:MZO524114 NJJ524114:NJK524114 NTF524114:NTG524114 ODB524114:ODC524114 OMX524114:OMY524114 OWT524114:OWU524114 PGP524114:PGQ524114 PQL524114:PQM524114 QAH524114:QAI524114 QKD524114:QKE524114 QTZ524114:QUA524114 RDV524114:RDW524114 RNR524114:RNS524114 RXN524114:RXO524114 SHJ524114:SHK524114 SRF524114:SRG524114 TBB524114:TBC524114 TKX524114:TKY524114 TUT524114:TUU524114 UEP524114:UEQ524114 UOL524114:UOM524114 UYH524114:UYI524114 VID524114:VIE524114 VRZ524114:VSA524114 WBV524114:WBW524114 WLR524114:WLS524114 WVN524114:WVO524114 JB589650:JC589650 SX589650:SY589650 ACT589650:ACU589650 AMP589650:AMQ589650 AWL589650:AWM589650 BGH589650:BGI589650 BQD589650:BQE589650 BZZ589650:CAA589650 CJV589650:CJW589650 CTR589650:CTS589650 DDN589650:DDO589650 DNJ589650:DNK589650 DXF589650:DXG589650 EHB589650:EHC589650 EQX589650:EQY589650 FAT589650:FAU589650 FKP589650:FKQ589650 FUL589650:FUM589650 GEH589650:GEI589650 GOD589650:GOE589650 GXZ589650:GYA589650 HHV589650:HHW589650 HRR589650:HRS589650 IBN589650:IBO589650 ILJ589650:ILK589650 IVF589650:IVG589650 JFB589650:JFC589650 JOX589650:JOY589650 JYT589650:JYU589650 KIP589650:KIQ589650 KSL589650:KSM589650 LCH589650:LCI589650 LMD589650:LME589650 LVZ589650:LWA589650 MFV589650:MFW589650 MPR589650:MPS589650 MZN589650:MZO589650 NJJ589650:NJK589650 NTF589650:NTG589650 ODB589650:ODC589650 OMX589650:OMY589650 OWT589650:OWU589650 PGP589650:PGQ589650 PQL589650:PQM589650 QAH589650:QAI589650 QKD589650:QKE589650 QTZ589650:QUA589650 RDV589650:RDW589650 RNR589650:RNS589650 RXN589650:RXO589650 SHJ589650:SHK589650 SRF589650:SRG589650 TBB589650:TBC589650 TKX589650:TKY589650 TUT589650:TUU589650 UEP589650:UEQ589650 UOL589650:UOM589650 UYH589650:UYI589650 VID589650:VIE589650 VRZ589650:VSA589650 WBV589650:WBW589650 WLR589650:WLS589650 WVN589650:WVO589650 JB655186:JC655186 SX655186:SY655186 ACT655186:ACU655186 AMP655186:AMQ655186 AWL655186:AWM655186 BGH655186:BGI655186 BQD655186:BQE655186 BZZ655186:CAA655186 CJV655186:CJW655186 CTR655186:CTS655186 DDN655186:DDO655186 DNJ655186:DNK655186 DXF655186:DXG655186 EHB655186:EHC655186 EQX655186:EQY655186 FAT655186:FAU655186 FKP655186:FKQ655186 FUL655186:FUM655186 GEH655186:GEI655186 GOD655186:GOE655186 GXZ655186:GYA655186 HHV655186:HHW655186 HRR655186:HRS655186 IBN655186:IBO655186 ILJ655186:ILK655186 IVF655186:IVG655186 JFB655186:JFC655186 JOX655186:JOY655186 JYT655186:JYU655186 KIP655186:KIQ655186 KSL655186:KSM655186 LCH655186:LCI655186 LMD655186:LME655186 LVZ655186:LWA655186 MFV655186:MFW655186 MPR655186:MPS655186 MZN655186:MZO655186 NJJ655186:NJK655186 NTF655186:NTG655186 ODB655186:ODC655186 OMX655186:OMY655186 OWT655186:OWU655186 PGP655186:PGQ655186 PQL655186:PQM655186 QAH655186:QAI655186 QKD655186:QKE655186 QTZ655186:QUA655186 RDV655186:RDW655186 RNR655186:RNS655186 RXN655186:RXO655186 SHJ655186:SHK655186 SRF655186:SRG655186 TBB655186:TBC655186 TKX655186:TKY655186 TUT655186:TUU655186 UEP655186:UEQ655186 UOL655186:UOM655186 UYH655186:UYI655186 VID655186:VIE655186 VRZ655186:VSA655186 WBV655186:WBW655186 WLR655186:WLS655186 WVN655186:WVO655186 JB720722:JC720722 SX720722:SY720722 ACT720722:ACU720722 AMP720722:AMQ720722 AWL720722:AWM720722 BGH720722:BGI720722 BQD720722:BQE720722 BZZ720722:CAA720722 CJV720722:CJW720722 CTR720722:CTS720722 DDN720722:DDO720722 DNJ720722:DNK720722 DXF720722:DXG720722 EHB720722:EHC720722 EQX720722:EQY720722 FAT720722:FAU720722 FKP720722:FKQ720722 FUL720722:FUM720722 GEH720722:GEI720722 GOD720722:GOE720722 GXZ720722:GYA720722 HHV720722:HHW720722 HRR720722:HRS720722 IBN720722:IBO720722 ILJ720722:ILK720722 IVF720722:IVG720722 JFB720722:JFC720722 JOX720722:JOY720722 JYT720722:JYU720722 KIP720722:KIQ720722 KSL720722:KSM720722 LCH720722:LCI720722 LMD720722:LME720722 LVZ720722:LWA720722 MFV720722:MFW720722 MPR720722:MPS720722 MZN720722:MZO720722 NJJ720722:NJK720722 NTF720722:NTG720722 ODB720722:ODC720722 OMX720722:OMY720722 OWT720722:OWU720722 PGP720722:PGQ720722 PQL720722:PQM720722 QAH720722:QAI720722 QKD720722:QKE720722 QTZ720722:QUA720722 RDV720722:RDW720722 RNR720722:RNS720722 RXN720722:RXO720722 SHJ720722:SHK720722 SRF720722:SRG720722 TBB720722:TBC720722 TKX720722:TKY720722 TUT720722:TUU720722 UEP720722:UEQ720722 UOL720722:UOM720722 UYH720722:UYI720722 VID720722:VIE720722 VRZ720722:VSA720722 WBV720722:WBW720722 WLR720722:WLS720722 WVN720722:WVO720722 JB786258:JC786258 SX786258:SY786258 ACT786258:ACU786258 AMP786258:AMQ786258 AWL786258:AWM786258 BGH786258:BGI786258 BQD786258:BQE786258 BZZ786258:CAA786258 CJV786258:CJW786258 CTR786258:CTS786258 DDN786258:DDO786258 DNJ786258:DNK786258 DXF786258:DXG786258 EHB786258:EHC786258 EQX786258:EQY786258 FAT786258:FAU786258 FKP786258:FKQ786258 FUL786258:FUM786258 GEH786258:GEI786258 GOD786258:GOE786258 GXZ786258:GYA786258 HHV786258:HHW786258 HRR786258:HRS786258 IBN786258:IBO786258 ILJ786258:ILK786258 IVF786258:IVG786258 JFB786258:JFC786258 JOX786258:JOY786258 JYT786258:JYU786258 KIP786258:KIQ786258 KSL786258:KSM786258 LCH786258:LCI786258 LMD786258:LME786258 LVZ786258:LWA786258 MFV786258:MFW786258 MPR786258:MPS786258 MZN786258:MZO786258 NJJ786258:NJK786258 NTF786258:NTG786258 ODB786258:ODC786258 OMX786258:OMY786258 OWT786258:OWU786258 PGP786258:PGQ786258 PQL786258:PQM786258 QAH786258:QAI786258 QKD786258:QKE786258 QTZ786258:QUA786258 RDV786258:RDW786258 RNR786258:RNS786258 RXN786258:RXO786258 SHJ786258:SHK786258 SRF786258:SRG786258 TBB786258:TBC786258 TKX786258:TKY786258 TUT786258:TUU786258 UEP786258:UEQ786258 UOL786258:UOM786258 UYH786258:UYI786258 VID786258:VIE786258 VRZ786258:VSA786258 WBV786258:WBW786258 WLR786258:WLS786258 WVN786258:WVO786258 JB851794:JC851794 SX851794:SY851794 ACT851794:ACU851794 AMP851794:AMQ851794 AWL851794:AWM851794 BGH851794:BGI851794 BQD851794:BQE851794 BZZ851794:CAA851794 CJV851794:CJW851794 CTR851794:CTS851794 DDN851794:DDO851794 DNJ851794:DNK851794 DXF851794:DXG851794 EHB851794:EHC851794 EQX851794:EQY851794 FAT851794:FAU851794 FKP851794:FKQ851794 FUL851794:FUM851794 GEH851794:GEI851794 GOD851794:GOE851794 GXZ851794:GYA851794 HHV851794:HHW851794 HRR851794:HRS851794 IBN851794:IBO851794 ILJ851794:ILK851794 IVF851794:IVG851794 JFB851794:JFC851794 JOX851794:JOY851794 JYT851794:JYU851794 KIP851794:KIQ851794 KSL851794:KSM851794 LCH851794:LCI851794 LMD851794:LME851794 LVZ851794:LWA851794 MFV851794:MFW851794 MPR851794:MPS851794 MZN851794:MZO851794 NJJ851794:NJK851794 NTF851794:NTG851794 ODB851794:ODC851794 OMX851794:OMY851794 OWT851794:OWU851794 PGP851794:PGQ851794 PQL851794:PQM851794 QAH851794:QAI851794 QKD851794:QKE851794 QTZ851794:QUA851794 RDV851794:RDW851794 RNR851794:RNS851794 RXN851794:RXO851794 SHJ851794:SHK851794 SRF851794:SRG851794 TBB851794:TBC851794 TKX851794:TKY851794 TUT851794:TUU851794 UEP851794:UEQ851794 UOL851794:UOM851794 UYH851794:UYI851794 VID851794:VIE851794 VRZ851794:VSA851794 WBV851794:WBW851794 WLR851794:WLS851794 WVN851794:WVO851794 JB917330:JC917330 SX917330:SY917330 ACT917330:ACU917330 AMP917330:AMQ917330 AWL917330:AWM917330 BGH917330:BGI917330 BQD917330:BQE917330 BZZ917330:CAA917330 CJV917330:CJW917330 CTR917330:CTS917330 DDN917330:DDO917330 DNJ917330:DNK917330 DXF917330:DXG917330 EHB917330:EHC917330 EQX917330:EQY917330 FAT917330:FAU917330 FKP917330:FKQ917330 FUL917330:FUM917330 GEH917330:GEI917330 GOD917330:GOE917330 GXZ917330:GYA917330 HHV917330:HHW917330 HRR917330:HRS917330 IBN917330:IBO917330 ILJ917330:ILK917330 IVF917330:IVG917330 JFB917330:JFC917330 JOX917330:JOY917330 JYT917330:JYU917330 KIP917330:KIQ917330 KSL917330:KSM917330 LCH917330:LCI917330 LMD917330:LME917330 LVZ917330:LWA917330 MFV917330:MFW917330 MPR917330:MPS917330 MZN917330:MZO917330 NJJ917330:NJK917330 NTF917330:NTG917330 ODB917330:ODC917330 OMX917330:OMY917330 OWT917330:OWU917330 PGP917330:PGQ917330 PQL917330:PQM917330 QAH917330:QAI917330 QKD917330:QKE917330 QTZ917330:QUA917330 RDV917330:RDW917330 RNR917330:RNS917330 RXN917330:RXO917330 SHJ917330:SHK917330 SRF917330:SRG917330 TBB917330:TBC917330 TKX917330:TKY917330 TUT917330:TUU917330 UEP917330:UEQ917330 UOL917330:UOM917330 UYH917330:UYI917330 VID917330:VIE917330 VRZ917330:VSA917330 WBV917330:WBW917330 WLR917330:WLS917330 WVN917330:WVO917330 JB982866:JC982866 SX982866:SY982866 ACT982866:ACU982866 AMP982866:AMQ982866 AWL982866:AWM982866 BGH982866:BGI982866 BQD982866:BQE982866 BZZ982866:CAA982866 CJV982866:CJW982866 CTR982866:CTS982866 DDN982866:DDO982866 DNJ982866:DNK982866 DXF982866:DXG982866 EHB982866:EHC982866 EQX982866:EQY982866 FAT982866:FAU982866 FKP982866:FKQ982866 FUL982866:FUM982866 GEH982866:GEI982866 GOD982866:GOE982866 GXZ982866:GYA982866 HHV982866:HHW982866 HRR982866:HRS982866 IBN982866:IBO982866 ILJ982866:ILK982866 IVF982866:IVG982866 JFB982866:JFC982866 JOX982866:JOY982866 JYT982866:JYU982866 KIP982866:KIQ982866 KSL982866:KSM982866 LCH982866:LCI982866 LMD982866:LME982866 LVZ982866:LWA982866 MFV982866:MFW982866 MPR982866:MPS982866 MZN982866:MZO982866 NJJ982866:NJK982866 NTF982866:NTG982866 ODB982866:ODC982866 OMX982866:OMY982866 OWT982866:OWU982866 PGP982866:PGQ982866 PQL982866:PQM982866 QAH982866:QAI982866 QKD982866:QKE982866 QTZ982866:QUA982866 RDV982866:RDW982866 RNR982866:RNS982866 RXN982866:RXO982866 SHJ982866:SHK982866 SRF982866:SRG982866 TBB982866:TBC982866 TKX982866:TKY982866 TUT982866:TUU982866 UEP982866:UEQ982866 UOL982866:UOM982866 UYH982866:UYI982866 VID982866:VIE982866 VRZ982866:VSA982866 WBV982866:WBW982866 WLR982866:WLS982866 WVN982866:WVO982866 JB65364:JC65369 SX65364:SY65369 ACT65364:ACU65369 AMP65364:AMQ65369 AWL65364:AWM65369 BGH65364:BGI65369 BQD65364:BQE65369 BZZ65364:CAA65369 CJV65364:CJW65369 CTR65364:CTS65369 DDN65364:DDO65369 DNJ65364:DNK65369 DXF65364:DXG65369 EHB65364:EHC65369 EQX65364:EQY65369 FAT65364:FAU65369 FKP65364:FKQ65369 FUL65364:FUM65369 GEH65364:GEI65369 GOD65364:GOE65369 GXZ65364:GYA65369 HHV65364:HHW65369 HRR65364:HRS65369 IBN65364:IBO65369 ILJ65364:ILK65369 IVF65364:IVG65369 JFB65364:JFC65369 JOX65364:JOY65369 JYT65364:JYU65369 KIP65364:KIQ65369 KSL65364:KSM65369 LCH65364:LCI65369 LMD65364:LME65369 LVZ65364:LWA65369 MFV65364:MFW65369 MPR65364:MPS65369 MZN65364:MZO65369 NJJ65364:NJK65369 NTF65364:NTG65369 ODB65364:ODC65369 OMX65364:OMY65369 OWT65364:OWU65369 PGP65364:PGQ65369 PQL65364:PQM65369 QAH65364:QAI65369 QKD65364:QKE65369 QTZ65364:QUA65369 RDV65364:RDW65369 RNR65364:RNS65369 RXN65364:RXO65369 SHJ65364:SHK65369 SRF65364:SRG65369 TBB65364:TBC65369 TKX65364:TKY65369 TUT65364:TUU65369 UEP65364:UEQ65369 UOL65364:UOM65369 UYH65364:UYI65369 VID65364:VIE65369 VRZ65364:VSA65369 WBV65364:WBW65369 WLR65364:WLS65369 WVN65364:WVO65369 JB130900:JC130905 SX130900:SY130905 ACT130900:ACU130905 AMP130900:AMQ130905 AWL130900:AWM130905 BGH130900:BGI130905 BQD130900:BQE130905 BZZ130900:CAA130905 CJV130900:CJW130905 CTR130900:CTS130905 DDN130900:DDO130905 DNJ130900:DNK130905 DXF130900:DXG130905 EHB130900:EHC130905 EQX130900:EQY130905 FAT130900:FAU130905 FKP130900:FKQ130905 FUL130900:FUM130905 GEH130900:GEI130905 GOD130900:GOE130905 GXZ130900:GYA130905 HHV130900:HHW130905 HRR130900:HRS130905 IBN130900:IBO130905 ILJ130900:ILK130905 IVF130900:IVG130905 JFB130900:JFC130905 JOX130900:JOY130905 JYT130900:JYU130905 KIP130900:KIQ130905 KSL130900:KSM130905 LCH130900:LCI130905 LMD130900:LME130905 LVZ130900:LWA130905 MFV130900:MFW130905 MPR130900:MPS130905 MZN130900:MZO130905 NJJ130900:NJK130905 NTF130900:NTG130905 ODB130900:ODC130905 OMX130900:OMY130905 OWT130900:OWU130905 PGP130900:PGQ130905 PQL130900:PQM130905 QAH130900:QAI130905 QKD130900:QKE130905 QTZ130900:QUA130905 RDV130900:RDW130905 RNR130900:RNS130905 RXN130900:RXO130905 SHJ130900:SHK130905 SRF130900:SRG130905 TBB130900:TBC130905 TKX130900:TKY130905 TUT130900:TUU130905 UEP130900:UEQ130905 UOL130900:UOM130905 UYH130900:UYI130905 VID130900:VIE130905 VRZ130900:VSA130905 WBV130900:WBW130905 WLR130900:WLS130905 WVN130900:WVO130905 JB196436:JC196441 SX196436:SY196441 ACT196436:ACU196441 AMP196436:AMQ196441 AWL196436:AWM196441 BGH196436:BGI196441 BQD196436:BQE196441 BZZ196436:CAA196441 CJV196436:CJW196441 CTR196436:CTS196441 DDN196436:DDO196441 DNJ196436:DNK196441 DXF196436:DXG196441 EHB196436:EHC196441 EQX196436:EQY196441 FAT196436:FAU196441 FKP196436:FKQ196441 FUL196436:FUM196441 GEH196436:GEI196441 GOD196436:GOE196441 GXZ196436:GYA196441 HHV196436:HHW196441 HRR196436:HRS196441 IBN196436:IBO196441 ILJ196436:ILK196441 IVF196436:IVG196441 JFB196436:JFC196441 JOX196436:JOY196441 JYT196436:JYU196441 KIP196436:KIQ196441 KSL196436:KSM196441 LCH196436:LCI196441 LMD196436:LME196441 LVZ196436:LWA196441 MFV196436:MFW196441 MPR196436:MPS196441 MZN196436:MZO196441 NJJ196436:NJK196441 NTF196436:NTG196441 ODB196436:ODC196441 OMX196436:OMY196441 OWT196436:OWU196441 PGP196436:PGQ196441 PQL196436:PQM196441 QAH196436:QAI196441 QKD196436:QKE196441 QTZ196436:QUA196441 RDV196436:RDW196441 RNR196436:RNS196441 RXN196436:RXO196441 SHJ196436:SHK196441 SRF196436:SRG196441 TBB196436:TBC196441 TKX196436:TKY196441 TUT196436:TUU196441 UEP196436:UEQ196441 UOL196436:UOM196441 UYH196436:UYI196441 VID196436:VIE196441 VRZ196436:VSA196441 WBV196436:WBW196441 WLR196436:WLS196441 WVN196436:WVO196441 JB261972:JC261977 SX261972:SY261977 ACT261972:ACU261977 AMP261972:AMQ261977 AWL261972:AWM261977 BGH261972:BGI261977 BQD261972:BQE261977 BZZ261972:CAA261977 CJV261972:CJW261977 CTR261972:CTS261977 DDN261972:DDO261977 DNJ261972:DNK261977 DXF261972:DXG261977 EHB261972:EHC261977 EQX261972:EQY261977 FAT261972:FAU261977 FKP261972:FKQ261977 FUL261972:FUM261977 GEH261972:GEI261977 GOD261972:GOE261977 GXZ261972:GYA261977 HHV261972:HHW261977 HRR261972:HRS261977 IBN261972:IBO261977 ILJ261972:ILK261977 IVF261972:IVG261977 JFB261972:JFC261977 JOX261972:JOY261977 JYT261972:JYU261977 KIP261972:KIQ261977 KSL261972:KSM261977 LCH261972:LCI261977 LMD261972:LME261977 LVZ261972:LWA261977 MFV261972:MFW261977 MPR261972:MPS261977 MZN261972:MZO261977 NJJ261972:NJK261977 NTF261972:NTG261977 ODB261972:ODC261977 OMX261972:OMY261977 OWT261972:OWU261977 PGP261972:PGQ261977 PQL261972:PQM261977 QAH261972:QAI261977 QKD261972:QKE261977 QTZ261972:QUA261977 RDV261972:RDW261977 RNR261972:RNS261977 RXN261972:RXO261977 SHJ261972:SHK261977 SRF261972:SRG261977 TBB261972:TBC261977 TKX261972:TKY261977 TUT261972:TUU261977 UEP261972:UEQ261977 UOL261972:UOM261977 UYH261972:UYI261977 VID261972:VIE261977 VRZ261972:VSA261977 WBV261972:WBW261977 WLR261972:WLS261977 WVN261972:WVO261977 JB327508:JC327513 SX327508:SY327513 ACT327508:ACU327513 AMP327508:AMQ327513 AWL327508:AWM327513 BGH327508:BGI327513 BQD327508:BQE327513 BZZ327508:CAA327513 CJV327508:CJW327513 CTR327508:CTS327513 DDN327508:DDO327513 DNJ327508:DNK327513 DXF327508:DXG327513 EHB327508:EHC327513 EQX327508:EQY327513 FAT327508:FAU327513 FKP327508:FKQ327513 FUL327508:FUM327513 GEH327508:GEI327513 GOD327508:GOE327513 GXZ327508:GYA327513 HHV327508:HHW327513 HRR327508:HRS327513 IBN327508:IBO327513 ILJ327508:ILK327513 IVF327508:IVG327513 JFB327508:JFC327513 JOX327508:JOY327513 JYT327508:JYU327513 KIP327508:KIQ327513 KSL327508:KSM327513 LCH327508:LCI327513 LMD327508:LME327513 LVZ327508:LWA327513 MFV327508:MFW327513 MPR327508:MPS327513 MZN327508:MZO327513 NJJ327508:NJK327513 NTF327508:NTG327513 ODB327508:ODC327513 OMX327508:OMY327513 OWT327508:OWU327513 PGP327508:PGQ327513 PQL327508:PQM327513 QAH327508:QAI327513 QKD327508:QKE327513 QTZ327508:QUA327513 RDV327508:RDW327513 RNR327508:RNS327513 RXN327508:RXO327513 SHJ327508:SHK327513 SRF327508:SRG327513 TBB327508:TBC327513 TKX327508:TKY327513 TUT327508:TUU327513 UEP327508:UEQ327513 UOL327508:UOM327513 UYH327508:UYI327513 VID327508:VIE327513 VRZ327508:VSA327513 WBV327508:WBW327513 WLR327508:WLS327513 WVN327508:WVO327513 JB393044:JC393049 SX393044:SY393049 ACT393044:ACU393049 AMP393044:AMQ393049 AWL393044:AWM393049 BGH393044:BGI393049 BQD393044:BQE393049 BZZ393044:CAA393049 CJV393044:CJW393049 CTR393044:CTS393049 DDN393044:DDO393049 DNJ393044:DNK393049 DXF393044:DXG393049 EHB393044:EHC393049 EQX393044:EQY393049 FAT393044:FAU393049 FKP393044:FKQ393049 FUL393044:FUM393049 GEH393044:GEI393049 GOD393044:GOE393049 GXZ393044:GYA393049 HHV393044:HHW393049 HRR393044:HRS393049 IBN393044:IBO393049 ILJ393044:ILK393049 IVF393044:IVG393049 JFB393044:JFC393049 JOX393044:JOY393049 JYT393044:JYU393049 KIP393044:KIQ393049 KSL393044:KSM393049 LCH393044:LCI393049 LMD393044:LME393049 LVZ393044:LWA393049 MFV393044:MFW393049 MPR393044:MPS393049 MZN393044:MZO393049 NJJ393044:NJK393049 NTF393044:NTG393049 ODB393044:ODC393049 OMX393044:OMY393049 OWT393044:OWU393049 PGP393044:PGQ393049 PQL393044:PQM393049 QAH393044:QAI393049 QKD393044:QKE393049 QTZ393044:QUA393049 RDV393044:RDW393049 RNR393044:RNS393049 RXN393044:RXO393049 SHJ393044:SHK393049 SRF393044:SRG393049 TBB393044:TBC393049 TKX393044:TKY393049 TUT393044:TUU393049 UEP393044:UEQ393049 UOL393044:UOM393049 UYH393044:UYI393049 VID393044:VIE393049 VRZ393044:VSA393049 WBV393044:WBW393049 WLR393044:WLS393049 WVN393044:WVO393049 JB458580:JC458585 SX458580:SY458585 ACT458580:ACU458585 AMP458580:AMQ458585 AWL458580:AWM458585 BGH458580:BGI458585 BQD458580:BQE458585 BZZ458580:CAA458585 CJV458580:CJW458585 CTR458580:CTS458585 DDN458580:DDO458585 DNJ458580:DNK458585 DXF458580:DXG458585 EHB458580:EHC458585 EQX458580:EQY458585 FAT458580:FAU458585 FKP458580:FKQ458585 FUL458580:FUM458585 GEH458580:GEI458585 GOD458580:GOE458585 GXZ458580:GYA458585 HHV458580:HHW458585 HRR458580:HRS458585 IBN458580:IBO458585 ILJ458580:ILK458585 IVF458580:IVG458585 JFB458580:JFC458585 JOX458580:JOY458585 JYT458580:JYU458585 KIP458580:KIQ458585 KSL458580:KSM458585 LCH458580:LCI458585 LMD458580:LME458585 LVZ458580:LWA458585 MFV458580:MFW458585 MPR458580:MPS458585 MZN458580:MZO458585 NJJ458580:NJK458585 NTF458580:NTG458585 ODB458580:ODC458585 OMX458580:OMY458585 OWT458580:OWU458585 PGP458580:PGQ458585 PQL458580:PQM458585 QAH458580:QAI458585 QKD458580:QKE458585 QTZ458580:QUA458585 RDV458580:RDW458585 RNR458580:RNS458585 RXN458580:RXO458585 SHJ458580:SHK458585 SRF458580:SRG458585 TBB458580:TBC458585 TKX458580:TKY458585 TUT458580:TUU458585 UEP458580:UEQ458585 UOL458580:UOM458585 UYH458580:UYI458585 VID458580:VIE458585 VRZ458580:VSA458585 WBV458580:WBW458585 WLR458580:WLS458585 WVN458580:WVO458585 JB524116:JC524121 SX524116:SY524121 ACT524116:ACU524121 AMP524116:AMQ524121 AWL524116:AWM524121 BGH524116:BGI524121 BQD524116:BQE524121 BZZ524116:CAA524121 CJV524116:CJW524121 CTR524116:CTS524121 DDN524116:DDO524121 DNJ524116:DNK524121 DXF524116:DXG524121 EHB524116:EHC524121 EQX524116:EQY524121 FAT524116:FAU524121 FKP524116:FKQ524121 FUL524116:FUM524121 GEH524116:GEI524121 GOD524116:GOE524121 GXZ524116:GYA524121 HHV524116:HHW524121 HRR524116:HRS524121 IBN524116:IBO524121 ILJ524116:ILK524121 IVF524116:IVG524121 JFB524116:JFC524121 JOX524116:JOY524121 JYT524116:JYU524121 KIP524116:KIQ524121 KSL524116:KSM524121 LCH524116:LCI524121 LMD524116:LME524121 LVZ524116:LWA524121 MFV524116:MFW524121 MPR524116:MPS524121 MZN524116:MZO524121 NJJ524116:NJK524121 NTF524116:NTG524121 ODB524116:ODC524121 OMX524116:OMY524121 OWT524116:OWU524121 PGP524116:PGQ524121 PQL524116:PQM524121 QAH524116:QAI524121 QKD524116:QKE524121 QTZ524116:QUA524121 RDV524116:RDW524121 RNR524116:RNS524121 RXN524116:RXO524121 SHJ524116:SHK524121 SRF524116:SRG524121 TBB524116:TBC524121 TKX524116:TKY524121 TUT524116:TUU524121 UEP524116:UEQ524121 UOL524116:UOM524121 UYH524116:UYI524121 VID524116:VIE524121 VRZ524116:VSA524121 WBV524116:WBW524121 WLR524116:WLS524121 WVN524116:WVO524121 JB589652:JC589657 SX589652:SY589657 ACT589652:ACU589657 AMP589652:AMQ589657 AWL589652:AWM589657 BGH589652:BGI589657 BQD589652:BQE589657 BZZ589652:CAA589657 CJV589652:CJW589657 CTR589652:CTS589657 DDN589652:DDO589657 DNJ589652:DNK589657 DXF589652:DXG589657 EHB589652:EHC589657 EQX589652:EQY589657 FAT589652:FAU589657 FKP589652:FKQ589657 FUL589652:FUM589657 GEH589652:GEI589657 GOD589652:GOE589657 GXZ589652:GYA589657 HHV589652:HHW589657 HRR589652:HRS589657 IBN589652:IBO589657 ILJ589652:ILK589657 IVF589652:IVG589657 JFB589652:JFC589657 JOX589652:JOY589657 JYT589652:JYU589657 KIP589652:KIQ589657 KSL589652:KSM589657 LCH589652:LCI589657 LMD589652:LME589657 LVZ589652:LWA589657 MFV589652:MFW589657 MPR589652:MPS589657 MZN589652:MZO589657 NJJ589652:NJK589657 NTF589652:NTG589657 ODB589652:ODC589657 OMX589652:OMY589657 OWT589652:OWU589657 PGP589652:PGQ589657 PQL589652:PQM589657 QAH589652:QAI589657 QKD589652:QKE589657 QTZ589652:QUA589657 RDV589652:RDW589657 RNR589652:RNS589657 RXN589652:RXO589657 SHJ589652:SHK589657 SRF589652:SRG589657 TBB589652:TBC589657 TKX589652:TKY589657 TUT589652:TUU589657 UEP589652:UEQ589657 UOL589652:UOM589657 UYH589652:UYI589657 VID589652:VIE589657 VRZ589652:VSA589657 WBV589652:WBW589657 WLR589652:WLS589657 WVN589652:WVO589657 JB655188:JC655193 SX655188:SY655193 ACT655188:ACU655193 AMP655188:AMQ655193 AWL655188:AWM655193 BGH655188:BGI655193 BQD655188:BQE655193 BZZ655188:CAA655193 CJV655188:CJW655193 CTR655188:CTS655193 DDN655188:DDO655193 DNJ655188:DNK655193 DXF655188:DXG655193 EHB655188:EHC655193 EQX655188:EQY655193 FAT655188:FAU655193 FKP655188:FKQ655193 FUL655188:FUM655193 GEH655188:GEI655193 GOD655188:GOE655193 GXZ655188:GYA655193 HHV655188:HHW655193 HRR655188:HRS655193 IBN655188:IBO655193 ILJ655188:ILK655193 IVF655188:IVG655193 JFB655188:JFC655193 JOX655188:JOY655193 JYT655188:JYU655193 KIP655188:KIQ655193 KSL655188:KSM655193 LCH655188:LCI655193 LMD655188:LME655193 LVZ655188:LWA655193 MFV655188:MFW655193 MPR655188:MPS655193 MZN655188:MZO655193 NJJ655188:NJK655193 NTF655188:NTG655193 ODB655188:ODC655193 OMX655188:OMY655193 OWT655188:OWU655193 PGP655188:PGQ655193 PQL655188:PQM655193 QAH655188:QAI655193 QKD655188:QKE655193 QTZ655188:QUA655193 RDV655188:RDW655193 RNR655188:RNS655193 RXN655188:RXO655193 SHJ655188:SHK655193 SRF655188:SRG655193 TBB655188:TBC655193 TKX655188:TKY655193 TUT655188:TUU655193 UEP655188:UEQ655193 UOL655188:UOM655193 UYH655188:UYI655193 VID655188:VIE655193 VRZ655188:VSA655193 WBV655188:WBW655193 WLR655188:WLS655193 WVN655188:WVO655193 JB720724:JC720729 SX720724:SY720729 ACT720724:ACU720729 AMP720724:AMQ720729 AWL720724:AWM720729 BGH720724:BGI720729 BQD720724:BQE720729 BZZ720724:CAA720729 CJV720724:CJW720729 CTR720724:CTS720729 DDN720724:DDO720729 DNJ720724:DNK720729 DXF720724:DXG720729 EHB720724:EHC720729 EQX720724:EQY720729 FAT720724:FAU720729 FKP720724:FKQ720729 FUL720724:FUM720729 GEH720724:GEI720729 GOD720724:GOE720729 GXZ720724:GYA720729 HHV720724:HHW720729 HRR720724:HRS720729 IBN720724:IBO720729 ILJ720724:ILK720729 IVF720724:IVG720729 JFB720724:JFC720729 JOX720724:JOY720729 JYT720724:JYU720729 KIP720724:KIQ720729 KSL720724:KSM720729 LCH720724:LCI720729 LMD720724:LME720729 LVZ720724:LWA720729 MFV720724:MFW720729 MPR720724:MPS720729 MZN720724:MZO720729 NJJ720724:NJK720729 NTF720724:NTG720729 ODB720724:ODC720729 OMX720724:OMY720729 OWT720724:OWU720729 PGP720724:PGQ720729 PQL720724:PQM720729 QAH720724:QAI720729 QKD720724:QKE720729 QTZ720724:QUA720729 RDV720724:RDW720729 RNR720724:RNS720729 RXN720724:RXO720729 SHJ720724:SHK720729 SRF720724:SRG720729 TBB720724:TBC720729 TKX720724:TKY720729 TUT720724:TUU720729 UEP720724:UEQ720729 UOL720724:UOM720729 UYH720724:UYI720729 VID720724:VIE720729 VRZ720724:VSA720729 WBV720724:WBW720729 WLR720724:WLS720729 WVN720724:WVO720729 JB786260:JC786265 SX786260:SY786265 ACT786260:ACU786265 AMP786260:AMQ786265 AWL786260:AWM786265 BGH786260:BGI786265 BQD786260:BQE786265 BZZ786260:CAA786265 CJV786260:CJW786265 CTR786260:CTS786265 DDN786260:DDO786265 DNJ786260:DNK786265 DXF786260:DXG786265 EHB786260:EHC786265 EQX786260:EQY786265 FAT786260:FAU786265 FKP786260:FKQ786265 FUL786260:FUM786265 GEH786260:GEI786265 GOD786260:GOE786265 GXZ786260:GYA786265 HHV786260:HHW786265 HRR786260:HRS786265 IBN786260:IBO786265 ILJ786260:ILK786265 IVF786260:IVG786265 JFB786260:JFC786265 JOX786260:JOY786265 JYT786260:JYU786265 KIP786260:KIQ786265 KSL786260:KSM786265 LCH786260:LCI786265 LMD786260:LME786265 LVZ786260:LWA786265 MFV786260:MFW786265 MPR786260:MPS786265 MZN786260:MZO786265 NJJ786260:NJK786265 NTF786260:NTG786265 ODB786260:ODC786265 OMX786260:OMY786265 OWT786260:OWU786265 PGP786260:PGQ786265 PQL786260:PQM786265 QAH786260:QAI786265 QKD786260:QKE786265 QTZ786260:QUA786265 RDV786260:RDW786265 RNR786260:RNS786265 RXN786260:RXO786265 SHJ786260:SHK786265 SRF786260:SRG786265 TBB786260:TBC786265 TKX786260:TKY786265 TUT786260:TUU786265 UEP786260:UEQ786265 UOL786260:UOM786265 UYH786260:UYI786265 VID786260:VIE786265 VRZ786260:VSA786265 WBV786260:WBW786265 WLR786260:WLS786265 WVN786260:WVO786265 JB851796:JC851801 SX851796:SY851801 ACT851796:ACU851801 AMP851796:AMQ851801 AWL851796:AWM851801 BGH851796:BGI851801 BQD851796:BQE851801 BZZ851796:CAA851801 CJV851796:CJW851801 CTR851796:CTS851801 DDN851796:DDO851801 DNJ851796:DNK851801 DXF851796:DXG851801 EHB851796:EHC851801 EQX851796:EQY851801 FAT851796:FAU851801 FKP851796:FKQ851801 FUL851796:FUM851801 GEH851796:GEI851801 GOD851796:GOE851801 GXZ851796:GYA851801 HHV851796:HHW851801 HRR851796:HRS851801 IBN851796:IBO851801 ILJ851796:ILK851801 IVF851796:IVG851801 JFB851796:JFC851801 JOX851796:JOY851801 JYT851796:JYU851801 KIP851796:KIQ851801 KSL851796:KSM851801 LCH851796:LCI851801 LMD851796:LME851801 LVZ851796:LWA851801 MFV851796:MFW851801 MPR851796:MPS851801 MZN851796:MZO851801 NJJ851796:NJK851801 NTF851796:NTG851801 ODB851796:ODC851801 OMX851796:OMY851801 OWT851796:OWU851801 PGP851796:PGQ851801 PQL851796:PQM851801 QAH851796:QAI851801 QKD851796:QKE851801 QTZ851796:QUA851801 RDV851796:RDW851801 RNR851796:RNS851801 RXN851796:RXO851801 SHJ851796:SHK851801 SRF851796:SRG851801 TBB851796:TBC851801 TKX851796:TKY851801 TUT851796:TUU851801 UEP851796:UEQ851801 UOL851796:UOM851801 UYH851796:UYI851801 VID851796:VIE851801 VRZ851796:VSA851801 WBV851796:WBW851801 WLR851796:WLS851801 WVN851796:WVO851801 JB917332:JC917337 SX917332:SY917337 ACT917332:ACU917337 AMP917332:AMQ917337 AWL917332:AWM917337 BGH917332:BGI917337 BQD917332:BQE917337 BZZ917332:CAA917337 CJV917332:CJW917337 CTR917332:CTS917337 DDN917332:DDO917337 DNJ917332:DNK917337 DXF917332:DXG917337 EHB917332:EHC917337 EQX917332:EQY917337 FAT917332:FAU917337 FKP917332:FKQ917337 FUL917332:FUM917337 GEH917332:GEI917337 GOD917332:GOE917337 GXZ917332:GYA917337 HHV917332:HHW917337 HRR917332:HRS917337 IBN917332:IBO917337 ILJ917332:ILK917337 IVF917332:IVG917337 JFB917332:JFC917337 JOX917332:JOY917337 JYT917332:JYU917337 KIP917332:KIQ917337 KSL917332:KSM917337 LCH917332:LCI917337 LMD917332:LME917337 LVZ917332:LWA917337 MFV917332:MFW917337 MPR917332:MPS917337 MZN917332:MZO917337 NJJ917332:NJK917337 NTF917332:NTG917337 ODB917332:ODC917337 OMX917332:OMY917337 OWT917332:OWU917337 PGP917332:PGQ917337 PQL917332:PQM917337 QAH917332:QAI917337 QKD917332:QKE917337 QTZ917332:QUA917337 RDV917332:RDW917337 RNR917332:RNS917337 RXN917332:RXO917337 SHJ917332:SHK917337 SRF917332:SRG917337 TBB917332:TBC917337 TKX917332:TKY917337 TUT917332:TUU917337 UEP917332:UEQ917337 UOL917332:UOM917337 UYH917332:UYI917337 VID917332:VIE917337 VRZ917332:VSA917337 WBV917332:WBW917337 WLR917332:WLS917337 WVN917332:WVO917337 JB982868:JC982873 SX982868:SY982873 ACT982868:ACU982873 AMP982868:AMQ982873 AWL982868:AWM982873 BGH982868:BGI982873 BQD982868:BQE982873 BZZ982868:CAA982873 CJV982868:CJW982873 CTR982868:CTS982873 DDN982868:DDO982873 DNJ982868:DNK982873 DXF982868:DXG982873 EHB982868:EHC982873 EQX982868:EQY982873 FAT982868:FAU982873 FKP982868:FKQ982873 FUL982868:FUM982873 GEH982868:GEI982873 GOD982868:GOE982873 GXZ982868:GYA982873 HHV982868:HHW982873 HRR982868:HRS982873 IBN982868:IBO982873 ILJ982868:ILK982873 IVF982868:IVG982873 JFB982868:JFC982873 JOX982868:JOY982873 JYT982868:JYU982873 KIP982868:KIQ982873 KSL982868:KSM982873 LCH982868:LCI982873 LMD982868:LME982873 LVZ982868:LWA982873 MFV982868:MFW982873 MPR982868:MPS982873 MZN982868:MZO982873 NJJ982868:NJK982873 NTF982868:NTG982873 ODB982868:ODC982873 OMX982868:OMY982873 OWT982868:OWU982873 PGP982868:PGQ982873 PQL982868:PQM982873 QAH982868:QAI982873 QKD982868:QKE982873 QTZ982868:QUA982873 RDV982868:RDW982873 RNR982868:RNS982873 RXN982868:RXO982873 SHJ982868:SHK982873 SRF982868:SRG982873 TBB982868:TBC982873 TKX982868:TKY982873 TUT982868:TUU982873 UEP982868:UEQ982873 UOL982868:UOM982873 UYH982868:UYI982873 VID982868:VIE982873 VRZ982868:VSA982873 WBV982868:WBW982873 WLR982868:WLS982873 WVN982868:WVO982873 JB65371:JC65376 SX65371:SY65376 ACT65371:ACU65376 AMP65371:AMQ65376 AWL65371:AWM65376 BGH65371:BGI65376 BQD65371:BQE65376 BZZ65371:CAA65376 CJV65371:CJW65376 CTR65371:CTS65376 DDN65371:DDO65376 DNJ65371:DNK65376 DXF65371:DXG65376 EHB65371:EHC65376 EQX65371:EQY65376 FAT65371:FAU65376 FKP65371:FKQ65376 FUL65371:FUM65376 GEH65371:GEI65376 GOD65371:GOE65376 GXZ65371:GYA65376 HHV65371:HHW65376 HRR65371:HRS65376 IBN65371:IBO65376 ILJ65371:ILK65376 IVF65371:IVG65376 JFB65371:JFC65376 JOX65371:JOY65376 JYT65371:JYU65376 KIP65371:KIQ65376 KSL65371:KSM65376 LCH65371:LCI65376 LMD65371:LME65376 LVZ65371:LWA65376 MFV65371:MFW65376 MPR65371:MPS65376 MZN65371:MZO65376 NJJ65371:NJK65376 NTF65371:NTG65376 ODB65371:ODC65376 OMX65371:OMY65376 OWT65371:OWU65376 PGP65371:PGQ65376 PQL65371:PQM65376 QAH65371:QAI65376 QKD65371:QKE65376 QTZ65371:QUA65376 RDV65371:RDW65376 RNR65371:RNS65376 RXN65371:RXO65376 SHJ65371:SHK65376 SRF65371:SRG65376 TBB65371:TBC65376 TKX65371:TKY65376 TUT65371:TUU65376 UEP65371:UEQ65376 UOL65371:UOM65376 UYH65371:UYI65376 VID65371:VIE65376 VRZ65371:VSA65376 WBV65371:WBW65376 WLR65371:WLS65376 WVN65371:WVO65376 JB130907:JC130912 SX130907:SY130912 ACT130907:ACU130912 AMP130907:AMQ130912 AWL130907:AWM130912 BGH130907:BGI130912 BQD130907:BQE130912 BZZ130907:CAA130912 CJV130907:CJW130912 CTR130907:CTS130912 DDN130907:DDO130912 DNJ130907:DNK130912 DXF130907:DXG130912 EHB130907:EHC130912 EQX130907:EQY130912 FAT130907:FAU130912 FKP130907:FKQ130912 FUL130907:FUM130912 GEH130907:GEI130912 GOD130907:GOE130912 GXZ130907:GYA130912 HHV130907:HHW130912 HRR130907:HRS130912 IBN130907:IBO130912 ILJ130907:ILK130912 IVF130907:IVG130912 JFB130907:JFC130912 JOX130907:JOY130912 JYT130907:JYU130912 KIP130907:KIQ130912 KSL130907:KSM130912 LCH130907:LCI130912 LMD130907:LME130912 LVZ130907:LWA130912 MFV130907:MFW130912 MPR130907:MPS130912 MZN130907:MZO130912 NJJ130907:NJK130912 NTF130907:NTG130912 ODB130907:ODC130912 OMX130907:OMY130912 OWT130907:OWU130912 PGP130907:PGQ130912 PQL130907:PQM130912 QAH130907:QAI130912 QKD130907:QKE130912 QTZ130907:QUA130912 RDV130907:RDW130912 RNR130907:RNS130912 RXN130907:RXO130912 SHJ130907:SHK130912 SRF130907:SRG130912 TBB130907:TBC130912 TKX130907:TKY130912 TUT130907:TUU130912 UEP130907:UEQ130912 UOL130907:UOM130912 UYH130907:UYI130912 VID130907:VIE130912 VRZ130907:VSA130912 WBV130907:WBW130912 WLR130907:WLS130912 WVN130907:WVO130912 JB196443:JC196448 SX196443:SY196448 ACT196443:ACU196448 AMP196443:AMQ196448 AWL196443:AWM196448 BGH196443:BGI196448 BQD196443:BQE196448 BZZ196443:CAA196448 CJV196443:CJW196448 CTR196443:CTS196448 DDN196443:DDO196448 DNJ196443:DNK196448 DXF196443:DXG196448 EHB196443:EHC196448 EQX196443:EQY196448 FAT196443:FAU196448 FKP196443:FKQ196448 FUL196443:FUM196448 GEH196443:GEI196448 GOD196443:GOE196448 GXZ196443:GYA196448 HHV196443:HHW196448 HRR196443:HRS196448 IBN196443:IBO196448 ILJ196443:ILK196448 IVF196443:IVG196448 JFB196443:JFC196448 JOX196443:JOY196448 JYT196443:JYU196448 KIP196443:KIQ196448 KSL196443:KSM196448 LCH196443:LCI196448 LMD196443:LME196448 LVZ196443:LWA196448 MFV196443:MFW196448 MPR196443:MPS196448 MZN196443:MZO196448 NJJ196443:NJK196448 NTF196443:NTG196448 ODB196443:ODC196448 OMX196443:OMY196448 OWT196443:OWU196448 PGP196443:PGQ196448 PQL196443:PQM196448 QAH196443:QAI196448 QKD196443:QKE196448 QTZ196443:QUA196448 RDV196443:RDW196448 RNR196443:RNS196448 RXN196443:RXO196448 SHJ196443:SHK196448 SRF196443:SRG196448 TBB196443:TBC196448 TKX196443:TKY196448 TUT196443:TUU196448 UEP196443:UEQ196448 UOL196443:UOM196448 UYH196443:UYI196448 VID196443:VIE196448 VRZ196443:VSA196448 WBV196443:WBW196448 WLR196443:WLS196448 WVN196443:WVO196448 JB261979:JC261984 SX261979:SY261984 ACT261979:ACU261984 AMP261979:AMQ261984 AWL261979:AWM261984 BGH261979:BGI261984 BQD261979:BQE261984 BZZ261979:CAA261984 CJV261979:CJW261984 CTR261979:CTS261984 DDN261979:DDO261984 DNJ261979:DNK261984 DXF261979:DXG261984 EHB261979:EHC261984 EQX261979:EQY261984 FAT261979:FAU261984 FKP261979:FKQ261984 FUL261979:FUM261984 GEH261979:GEI261984 GOD261979:GOE261984 GXZ261979:GYA261984 HHV261979:HHW261984 HRR261979:HRS261984 IBN261979:IBO261984 ILJ261979:ILK261984 IVF261979:IVG261984 JFB261979:JFC261984 JOX261979:JOY261984 JYT261979:JYU261984 KIP261979:KIQ261984 KSL261979:KSM261984 LCH261979:LCI261984 LMD261979:LME261984 LVZ261979:LWA261984 MFV261979:MFW261984 MPR261979:MPS261984 MZN261979:MZO261984 NJJ261979:NJK261984 NTF261979:NTG261984 ODB261979:ODC261984 OMX261979:OMY261984 OWT261979:OWU261984 PGP261979:PGQ261984 PQL261979:PQM261984 QAH261979:QAI261984 QKD261979:QKE261984 QTZ261979:QUA261984 RDV261979:RDW261984 RNR261979:RNS261984 RXN261979:RXO261984 SHJ261979:SHK261984 SRF261979:SRG261984 TBB261979:TBC261984 TKX261979:TKY261984 TUT261979:TUU261984 UEP261979:UEQ261984 UOL261979:UOM261984 UYH261979:UYI261984 VID261979:VIE261984 VRZ261979:VSA261984 WBV261979:WBW261984 WLR261979:WLS261984 WVN261979:WVO261984 JB327515:JC327520 SX327515:SY327520 ACT327515:ACU327520 AMP327515:AMQ327520 AWL327515:AWM327520 BGH327515:BGI327520 BQD327515:BQE327520 BZZ327515:CAA327520 CJV327515:CJW327520 CTR327515:CTS327520 DDN327515:DDO327520 DNJ327515:DNK327520 DXF327515:DXG327520 EHB327515:EHC327520 EQX327515:EQY327520 FAT327515:FAU327520 FKP327515:FKQ327520 FUL327515:FUM327520 GEH327515:GEI327520 GOD327515:GOE327520 GXZ327515:GYA327520 HHV327515:HHW327520 HRR327515:HRS327520 IBN327515:IBO327520 ILJ327515:ILK327520 IVF327515:IVG327520 JFB327515:JFC327520 JOX327515:JOY327520 JYT327515:JYU327520 KIP327515:KIQ327520 KSL327515:KSM327520 LCH327515:LCI327520 LMD327515:LME327520 LVZ327515:LWA327520 MFV327515:MFW327520 MPR327515:MPS327520 MZN327515:MZO327520 NJJ327515:NJK327520 NTF327515:NTG327520 ODB327515:ODC327520 OMX327515:OMY327520 OWT327515:OWU327520 PGP327515:PGQ327520 PQL327515:PQM327520 QAH327515:QAI327520 QKD327515:QKE327520 QTZ327515:QUA327520 RDV327515:RDW327520 RNR327515:RNS327520 RXN327515:RXO327520 SHJ327515:SHK327520 SRF327515:SRG327520 TBB327515:TBC327520 TKX327515:TKY327520 TUT327515:TUU327520 UEP327515:UEQ327520 UOL327515:UOM327520 UYH327515:UYI327520 VID327515:VIE327520 VRZ327515:VSA327520 WBV327515:WBW327520 WLR327515:WLS327520 WVN327515:WVO327520 JB393051:JC393056 SX393051:SY393056 ACT393051:ACU393056 AMP393051:AMQ393056 AWL393051:AWM393056 BGH393051:BGI393056 BQD393051:BQE393056 BZZ393051:CAA393056 CJV393051:CJW393056 CTR393051:CTS393056 DDN393051:DDO393056 DNJ393051:DNK393056 DXF393051:DXG393056 EHB393051:EHC393056 EQX393051:EQY393056 FAT393051:FAU393056 FKP393051:FKQ393056 FUL393051:FUM393056 GEH393051:GEI393056 GOD393051:GOE393056 GXZ393051:GYA393056 HHV393051:HHW393056 HRR393051:HRS393056 IBN393051:IBO393056 ILJ393051:ILK393056 IVF393051:IVG393056 JFB393051:JFC393056 JOX393051:JOY393056 JYT393051:JYU393056 KIP393051:KIQ393056 KSL393051:KSM393056 LCH393051:LCI393056 LMD393051:LME393056 LVZ393051:LWA393056 MFV393051:MFW393056 MPR393051:MPS393056 MZN393051:MZO393056 NJJ393051:NJK393056 NTF393051:NTG393056 ODB393051:ODC393056 OMX393051:OMY393056 OWT393051:OWU393056 PGP393051:PGQ393056 PQL393051:PQM393056 QAH393051:QAI393056 QKD393051:QKE393056 QTZ393051:QUA393056 RDV393051:RDW393056 RNR393051:RNS393056 RXN393051:RXO393056 SHJ393051:SHK393056 SRF393051:SRG393056 TBB393051:TBC393056 TKX393051:TKY393056 TUT393051:TUU393056 UEP393051:UEQ393056 UOL393051:UOM393056 UYH393051:UYI393056 VID393051:VIE393056 VRZ393051:VSA393056 WBV393051:WBW393056 WLR393051:WLS393056 WVN393051:WVO393056 JB458587:JC458592 SX458587:SY458592 ACT458587:ACU458592 AMP458587:AMQ458592 AWL458587:AWM458592 BGH458587:BGI458592 BQD458587:BQE458592 BZZ458587:CAA458592 CJV458587:CJW458592 CTR458587:CTS458592 DDN458587:DDO458592 DNJ458587:DNK458592 DXF458587:DXG458592 EHB458587:EHC458592 EQX458587:EQY458592 FAT458587:FAU458592 FKP458587:FKQ458592 FUL458587:FUM458592 GEH458587:GEI458592 GOD458587:GOE458592 GXZ458587:GYA458592 HHV458587:HHW458592 HRR458587:HRS458592 IBN458587:IBO458592 ILJ458587:ILK458592 IVF458587:IVG458592 JFB458587:JFC458592 JOX458587:JOY458592 JYT458587:JYU458592 KIP458587:KIQ458592 KSL458587:KSM458592 LCH458587:LCI458592 LMD458587:LME458592 LVZ458587:LWA458592 MFV458587:MFW458592 MPR458587:MPS458592 MZN458587:MZO458592 NJJ458587:NJK458592 NTF458587:NTG458592 ODB458587:ODC458592 OMX458587:OMY458592 OWT458587:OWU458592 PGP458587:PGQ458592 PQL458587:PQM458592 QAH458587:QAI458592 QKD458587:QKE458592 QTZ458587:QUA458592 RDV458587:RDW458592 RNR458587:RNS458592 RXN458587:RXO458592 SHJ458587:SHK458592 SRF458587:SRG458592 TBB458587:TBC458592 TKX458587:TKY458592 TUT458587:TUU458592 UEP458587:UEQ458592 UOL458587:UOM458592 UYH458587:UYI458592 VID458587:VIE458592 VRZ458587:VSA458592 WBV458587:WBW458592 WLR458587:WLS458592 WVN458587:WVO458592 JB524123:JC524128 SX524123:SY524128 ACT524123:ACU524128 AMP524123:AMQ524128 AWL524123:AWM524128 BGH524123:BGI524128 BQD524123:BQE524128 BZZ524123:CAA524128 CJV524123:CJW524128 CTR524123:CTS524128 DDN524123:DDO524128 DNJ524123:DNK524128 DXF524123:DXG524128 EHB524123:EHC524128 EQX524123:EQY524128 FAT524123:FAU524128 FKP524123:FKQ524128 FUL524123:FUM524128 GEH524123:GEI524128 GOD524123:GOE524128 GXZ524123:GYA524128 HHV524123:HHW524128 HRR524123:HRS524128 IBN524123:IBO524128 ILJ524123:ILK524128 IVF524123:IVG524128 JFB524123:JFC524128 JOX524123:JOY524128 JYT524123:JYU524128 KIP524123:KIQ524128 KSL524123:KSM524128 LCH524123:LCI524128 LMD524123:LME524128 LVZ524123:LWA524128 MFV524123:MFW524128 MPR524123:MPS524128 MZN524123:MZO524128 NJJ524123:NJK524128 NTF524123:NTG524128 ODB524123:ODC524128 OMX524123:OMY524128 OWT524123:OWU524128 PGP524123:PGQ524128 PQL524123:PQM524128 QAH524123:QAI524128 QKD524123:QKE524128 QTZ524123:QUA524128 RDV524123:RDW524128 RNR524123:RNS524128 RXN524123:RXO524128 SHJ524123:SHK524128 SRF524123:SRG524128 TBB524123:TBC524128 TKX524123:TKY524128 TUT524123:TUU524128 UEP524123:UEQ524128 UOL524123:UOM524128 UYH524123:UYI524128 VID524123:VIE524128 VRZ524123:VSA524128 WBV524123:WBW524128 WLR524123:WLS524128 WVN524123:WVO524128 JB589659:JC589664 SX589659:SY589664 ACT589659:ACU589664 AMP589659:AMQ589664 AWL589659:AWM589664 BGH589659:BGI589664 BQD589659:BQE589664 BZZ589659:CAA589664 CJV589659:CJW589664 CTR589659:CTS589664 DDN589659:DDO589664 DNJ589659:DNK589664 DXF589659:DXG589664 EHB589659:EHC589664 EQX589659:EQY589664 FAT589659:FAU589664 FKP589659:FKQ589664 FUL589659:FUM589664 GEH589659:GEI589664 GOD589659:GOE589664 GXZ589659:GYA589664 HHV589659:HHW589664 HRR589659:HRS589664 IBN589659:IBO589664 ILJ589659:ILK589664 IVF589659:IVG589664 JFB589659:JFC589664 JOX589659:JOY589664 JYT589659:JYU589664 KIP589659:KIQ589664 KSL589659:KSM589664 LCH589659:LCI589664 LMD589659:LME589664 LVZ589659:LWA589664 MFV589659:MFW589664 MPR589659:MPS589664 MZN589659:MZO589664 NJJ589659:NJK589664 NTF589659:NTG589664 ODB589659:ODC589664 OMX589659:OMY589664 OWT589659:OWU589664 PGP589659:PGQ589664 PQL589659:PQM589664 QAH589659:QAI589664 QKD589659:QKE589664 QTZ589659:QUA589664 RDV589659:RDW589664 RNR589659:RNS589664 RXN589659:RXO589664 SHJ589659:SHK589664 SRF589659:SRG589664 TBB589659:TBC589664 TKX589659:TKY589664 TUT589659:TUU589664 UEP589659:UEQ589664 UOL589659:UOM589664 UYH589659:UYI589664 VID589659:VIE589664 VRZ589659:VSA589664 WBV589659:WBW589664 WLR589659:WLS589664 WVN589659:WVO589664 JB655195:JC655200 SX655195:SY655200 ACT655195:ACU655200 AMP655195:AMQ655200 AWL655195:AWM655200 BGH655195:BGI655200 BQD655195:BQE655200 BZZ655195:CAA655200 CJV655195:CJW655200 CTR655195:CTS655200 DDN655195:DDO655200 DNJ655195:DNK655200 DXF655195:DXG655200 EHB655195:EHC655200 EQX655195:EQY655200 FAT655195:FAU655200 FKP655195:FKQ655200 FUL655195:FUM655200 GEH655195:GEI655200 GOD655195:GOE655200 GXZ655195:GYA655200 HHV655195:HHW655200 HRR655195:HRS655200 IBN655195:IBO655200 ILJ655195:ILK655200 IVF655195:IVG655200 JFB655195:JFC655200 JOX655195:JOY655200 JYT655195:JYU655200 KIP655195:KIQ655200 KSL655195:KSM655200 LCH655195:LCI655200 LMD655195:LME655200 LVZ655195:LWA655200 MFV655195:MFW655200 MPR655195:MPS655200 MZN655195:MZO655200 NJJ655195:NJK655200 NTF655195:NTG655200 ODB655195:ODC655200 OMX655195:OMY655200 OWT655195:OWU655200 PGP655195:PGQ655200 PQL655195:PQM655200 QAH655195:QAI655200 QKD655195:QKE655200 QTZ655195:QUA655200 RDV655195:RDW655200 RNR655195:RNS655200 RXN655195:RXO655200 SHJ655195:SHK655200 SRF655195:SRG655200 TBB655195:TBC655200 TKX655195:TKY655200 TUT655195:TUU655200 UEP655195:UEQ655200 UOL655195:UOM655200 UYH655195:UYI655200 VID655195:VIE655200 VRZ655195:VSA655200 WBV655195:WBW655200 WLR655195:WLS655200 WVN655195:WVO655200 JB720731:JC720736 SX720731:SY720736 ACT720731:ACU720736 AMP720731:AMQ720736 AWL720731:AWM720736 BGH720731:BGI720736 BQD720731:BQE720736 BZZ720731:CAA720736 CJV720731:CJW720736 CTR720731:CTS720736 DDN720731:DDO720736 DNJ720731:DNK720736 DXF720731:DXG720736 EHB720731:EHC720736 EQX720731:EQY720736 FAT720731:FAU720736 FKP720731:FKQ720736 FUL720731:FUM720736 GEH720731:GEI720736 GOD720731:GOE720736 GXZ720731:GYA720736 HHV720731:HHW720736 HRR720731:HRS720736 IBN720731:IBO720736 ILJ720731:ILK720736 IVF720731:IVG720736 JFB720731:JFC720736 JOX720731:JOY720736 JYT720731:JYU720736 KIP720731:KIQ720736 KSL720731:KSM720736 LCH720731:LCI720736 LMD720731:LME720736 LVZ720731:LWA720736 MFV720731:MFW720736 MPR720731:MPS720736 MZN720731:MZO720736 NJJ720731:NJK720736 NTF720731:NTG720736 ODB720731:ODC720736 OMX720731:OMY720736 OWT720731:OWU720736 PGP720731:PGQ720736 PQL720731:PQM720736 QAH720731:QAI720736 QKD720731:QKE720736 QTZ720731:QUA720736 RDV720731:RDW720736 RNR720731:RNS720736 RXN720731:RXO720736 SHJ720731:SHK720736 SRF720731:SRG720736 TBB720731:TBC720736 TKX720731:TKY720736 TUT720731:TUU720736 UEP720731:UEQ720736 UOL720731:UOM720736 UYH720731:UYI720736 VID720731:VIE720736 VRZ720731:VSA720736 WBV720731:WBW720736 WLR720731:WLS720736 WVN720731:WVO720736 JB786267:JC786272 SX786267:SY786272 ACT786267:ACU786272 AMP786267:AMQ786272 AWL786267:AWM786272 BGH786267:BGI786272 BQD786267:BQE786272 BZZ786267:CAA786272 CJV786267:CJW786272 CTR786267:CTS786272 DDN786267:DDO786272 DNJ786267:DNK786272 DXF786267:DXG786272 EHB786267:EHC786272 EQX786267:EQY786272 FAT786267:FAU786272 FKP786267:FKQ786272 FUL786267:FUM786272 GEH786267:GEI786272 GOD786267:GOE786272 GXZ786267:GYA786272 HHV786267:HHW786272 HRR786267:HRS786272 IBN786267:IBO786272 ILJ786267:ILK786272 IVF786267:IVG786272 JFB786267:JFC786272 JOX786267:JOY786272 JYT786267:JYU786272 KIP786267:KIQ786272 KSL786267:KSM786272 LCH786267:LCI786272 LMD786267:LME786272 LVZ786267:LWA786272 MFV786267:MFW786272 MPR786267:MPS786272 MZN786267:MZO786272 NJJ786267:NJK786272 NTF786267:NTG786272 ODB786267:ODC786272 OMX786267:OMY786272 OWT786267:OWU786272 PGP786267:PGQ786272 PQL786267:PQM786272 QAH786267:QAI786272 QKD786267:QKE786272 QTZ786267:QUA786272 RDV786267:RDW786272 RNR786267:RNS786272 RXN786267:RXO786272 SHJ786267:SHK786272 SRF786267:SRG786272 TBB786267:TBC786272 TKX786267:TKY786272 TUT786267:TUU786272 UEP786267:UEQ786272 UOL786267:UOM786272 UYH786267:UYI786272 VID786267:VIE786272 VRZ786267:VSA786272 WBV786267:WBW786272 WLR786267:WLS786272 WVN786267:WVO786272 JB851803:JC851808 SX851803:SY851808 ACT851803:ACU851808 AMP851803:AMQ851808 AWL851803:AWM851808 BGH851803:BGI851808 BQD851803:BQE851808 BZZ851803:CAA851808 CJV851803:CJW851808 CTR851803:CTS851808 DDN851803:DDO851808 DNJ851803:DNK851808 DXF851803:DXG851808 EHB851803:EHC851808 EQX851803:EQY851808 FAT851803:FAU851808 FKP851803:FKQ851808 FUL851803:FUM851808 GEH851803:GEI851808 GOD851803:GOE851808 GXZ851803:GYA851808 HHV851803:HHW851808 HRR851803:HRS851808 IBN851803:IBO851808 ILJ851803:ILK851808 IVF851803:IVG851808 JFB851803:JFC851808 JOX851803:JOY851808 JYT851803:JYU851808 KIP851803:KIQ851808 KSL851803:KSM851808 LCH851803:LCI851808 LMD851803:LME851808 LVZ851803:LWA851808 MFV851803:MFW851808 MPR851803:MPS851808 MZN851803:MZO851808 NJJ851803:NJK851808 NTF851803:NTG851808 ODB851803:ODC851808 OMX851803:OMY851808 OWT851803:OWU851808 PGP851803:PGQ851808 PQL851803:PQM851808 QAH851803:QAI851808 QKD851803:QKE851808 QTZ851803:QUA851808 RDV851803:RDW851808 RNR851803:RNS851808 RXN851803:RXO851808 SHJ851803:SHK851808 SRF851803:SRG851808 TBB851803:TBC851808 TKX851803:TKY851808 TUT851803:TUU851808 UEP851803:UEQ851808 UOL851803:UOM851808 UYH851803:UYI851808 VID851803:VIE851808 VRZ851803:VSA851808 WBV851803:WBW851808 WLR851803:WLS851808 WVN851803:WVO851808 JB917339:JC917344 SX917339:SY917344 ACT917339:ACU917344 AMP917339:AMQ917344 AWL917339:AWM917344 BGH917339:BGI917344 BQD917339:BQE917344 BZZ917339:CAA917344 CJV917339:CJW917344 CTR917339:CTS917344 DDN917339:DDO917344 DNJ917339:DNK917344 DXF917339:DXG917344 EHB917339:EHC917344 EQX917339:EQY917344 FAT917339:FAU917344 FKP917339:FKQ917344 FUL917339:FUM917344 GEH917339:GEI917344 GOD917339:GOE917344 GXZ917339:GYA917344 HHV917339:HHW917344 HRR917339:HRS917344 IBN917339:IBO917344 ILJ917339:ILK917344 IVF917339:IVG917344 JFB917339:JFC917344 JOX917339:JOY917344 JYT917339:JYU917344 KIP917339:KIQ917344 KSL917339:KSM917344 LCH917339:LCI917344 LMD917339:LME917344 LVZ917339:LWA917344 MFV917339:MFW917344 MPR917339:MPS917344 MZN917339:MZO917344 NJJ917339:NJK917344 NTF917339:NTG917344 ODB917339:ODC917344 OMX917339:OMY917344 OWT917339:OWU917344 PGP917339:PGQ917344 PQL917339:PQM917344 QAH917339:QAI917344 QKD917339:QKE917344 QTZ917339:QUA917344 RDV917339:RDW917344 RNR917339:RNS917344 RXN917339:RXO917344 SHJ917339:SHK917344 SRF917339:SRG917344 TBB917339:TBC917344 TKX917339:TKY917344 TUT917339:TUU917344 UEP917339:UEQ917344 UOL917339:UOM917344 UYH917339:UYI917344 VID917339:VIE917344 VRZ917339:VSA917344 WBV917339:WBW917344 WLR917339:WLS917344 WVN917339:WVO917344 JB982875:JC982880 SX982875:SY982880 ACT982875:ACU982880 AMP982875:AMQ982880 AWL982875:AWM982880 BGH982875:BGI982880 BQD982875:BQE982880 BZZ982875:CAA982880 CJV982875:CJW982880 CTR982875:CTS982880 DDN982875:DDO982880 DNJ982875:DNK982880 DXF982875:DXG982880 EHB982875:EHC982880 EQX982875:EQY982880 FAT982875:FAU982880 FKP982875:FKQ982880 FUL982875:FUM982880 GEH982875:GEI982880 GOD982875:GOE982880 GXZ982875:GYA982880 HHV982875:HHW982880 HRR982875:HRS982880 IBN982875:IBO982880 ILJ982875:ILK982880 IVF982875:IVG982880 JFB982875:JFC982880 JOX982875:JOY982880 JYT982875:JYU982880 KIP982875:KIQ982880 KSL982875:KSM982880 LCH982875:LCI982880 LMD982875:LME982880 LVZ982875:LWA982880 MFV982875:MFW982880 MPR982875:MPS982880 MZN982875:MZO982880 NJJ982875:NJK982880 NTF982875:NTG982880 ODB982875:ODC982880 OMX982875:OMY982880 OWT982875:OWU982880 PGP982875:PGQ982880 PQL982875:PQM982880 QAH982875:QAI982880 QKD982875:QKE982880 QTZ982875:QUA982880 RDV982875:RDW982880 RNR982875:RNS982880 RXN982875:RXO982880 SHJ982875:SHK982880 SRF982875:SRG982880 TBB982875:TBC982880 TKX982875:TKY982880 TUT982875:TUU982880 UEP982875:UEQ982880 UOL982875:UOM982880 UYH982875:UYI982880 VID982875:VIE982880 VRZ982875:VSA982880 WBV982875:WBW982880 WLR982875:WLS982880 WVN982875:WVO982880 JB65378:JC65407 SX65378:SY65407 ACT65378:ACU65407 AMP65378:AMQ65407 AWL65378:AWM65407 BGH65378:BGI65407 BQD65378:BQE65407 BZZ65378:CAA65407 CJV65378:CJW65407 CTR65378:CTS65407 DDN65378:DDO65407 DNJ65378:DNK65407 DXF65378:DXG65407 EHB65378:EHC65407 EQX65378:EQY65407 FAT65378:FAU65407 FKP65378:FKQ65407 FUL65378:FUM65407 GEH65378:GEI65407 GOD65378:GOE65407 GXZ65378:GYA65407 HHV65378:HHW65407 HRR65378:HRS65407 IBN65378:IBO65407 ILJ65378:ILK65407 IVF65378:IVG65407 JFB65378:JFC65407 JOX65378:JOY65407 JYT65378:JYU65407 KIP65378:KIQ65407 KSL65378:KSM65407 LCH65378:LCI65407 LMD65378:LME65407 LVZ65378:LWA65407 MFV65378:MFW65407 MPR65378:MPS65407 MZN65378:MZO65407 NJJ65378:NJK65407 NTF65378:NTG65407 ODB65378:ODC65407 OMX65378:OMY65407 OWT65378:OWU65407 PGP65378:PGQ65407 PQL65378:PQM65407 QAH65378:QAI65407 QKD65378:QKE65407 QTZ65378:QUA65407 RDV65378:RDW65407 RNR65378:RNS65407 RXN65378:RXO65407 SHJ65378:SHK65407 SRF65378:SRG65407 TBB65378:TBC65407 TKX65378:TKY65407 TUT65378:TUU65407 UEP65378:UEQ65407 UOL65378:UOM65407 UYH65378:UYI65407 VID65378:VIE65407 VRZ65378:VSA65407 WBV65378:WBW65407 WLR65378:WLS65407 WVN65378:WVO65407 JB130914:JC130943 SX130914:SY130943 ACT130914:ACU130943 AMP130914:AMQ130943 AWL130914:AWM130943 BGH130914:BGI130943 BQD130914:BQE130943 BZZ130914:CAA130943 CJV130914:CJW130943 CTR130914:CTS130943 DDN130914:DDO130943 DNJ130914:DNK130943 DXF130914:DXG130943 EHB130914:EHC130943 EQX130914:EQY130943 FAT130914:FAU130943 FKP130914:FKQ130943 FUL130914:FUM130943 GEH130914:GEI130943 GOD130914:GOE130943 GXZ130914:GYA130943 HHV130914:HHW130943 HRR130914:HRS130943 IBN130914:IBO130943 ILJ130914:ILK130943 IVF130914:IVG130943 JFB130914:JFC130943 JOX130914:JOY130943 JYT130914:JYU130943 KIP130914:KIQ130943 KSL130914:KSM130943 LCH130914:LCI130943 LMD130914:LME130943 LVZ130914:LWA130943 MFV130914:MFW130943 MPR130914:MPS130943 MZN130914:MZO130943 NJJ130914:NJK130943 NTF130914:NTG130943 ODB130914:ODC130943 OMX130914:OMY130943 OWT130914:OWU130943 PGP130914:PGQ130943 PQL130914:PQM130943 QAH130914:QAI130943 QKD130914:QKE130943 QTZ130914:QUA130943 RDV130914:RDW130943 RNR130914:RNS130943 RXN130914:RXO130943 SHJ130914:SHK130943 SRF130914:SRG130943 TBB130914:TBC130943 TKX130914:TKY130943 TUT130914:TUU130943 UEP130914:UEQ130943 UOL130914:UOM130943 UYH130914:UYI130943 VID130914:VIE130943 VRZ130914:VSA130943 WBV130914:WBW130943 WLR130914:WLS130943 WVN130914:WVO130943 JB196450:JC196479 SX196450:SY196479 ACT196450:ACU196479 AMP196450:AMQ196479 AWL196450:AWM196479 BGH196450:BGI196479 BQD196450:BQE196479 BZZ196450:CAA196479 CJV196450:CJW196479 CTR196450:CTS196479 DDN196450:DDO196479 DNJ196450:DNK196479 DXF196450:DXG196479 EHB196450:EHC196479 EQX196450:EQY196479 FAT196450:FAU196479 FKP196450:FKQ196479 FUL196450:FUM196479 GEH196450:GEI196479 GOD196450:GOE196479 GXZ196450:GYA196479 HHV196450:HHW196479 HRR196450:HRS196479 IBN196450:IBO196479 ILJ196450:ILK196479 IVF196450:IVG196479 JFB196450:JFC196479 JOX196450:JOY196479 JYT196450:JYU196479 KIP196450:KIQ196479 KSL196450:KSM196479 LCH196450:LCI196479 LMD196450:LME196479 LVZ196450:LWA196479 MFV196450:MFW196479 MPR196450:MPS196479 MZN196450:MZO196479 NJJ196450:NJK196479 NTF196450:NTG196479 ODB196450:ODC196479 OMX196450:OMY196479 OWT196450:OWU196479 PGP196450:PGQ196479 PQL196450:PQM196479 QAH196450:QAI196479 QKD196450:QKE196479 QTZ196450:QUA196479 RDV196450:RDW196479 RNR196450:RNS196479 RXN196450:RXO196479 SHJ196450:SHK196479 SRF196450:SRG196479 TBB196450:TBC196479 TKX196450:TKY196479 TUT196450:TUU196479 UEP196450:UEQ196479 UOL196450:UOM196479 UYH196450:UYI196479 VID196450:VIE196479 VRZ196450:VSA196479 WBV196450:WBW196479 WLR196450:WLS196479 WVN196450:WVO196479 JB261986:JC262015 SX261986:SY262015 ACT261986:ACU262015 AMP261986:AMQ262015 AWL261986:AWM262015 BGH261986:BGI262015 BQD261986:BQE262015 BZZ261986:CAA262015 CJV261986:CJW262015 CTR261986:CTS262015 DDN261986:DDO262015 DNJ261986:DNK262015 DXF261986:DXG262015 EHB261986:EHC262015 EQX261986:EQY262015 FAT261986:FAU262015 FKP261986:FKQ262015 FUL261986:FUM262015 GEH261986:GEI262015 GOD261986:GOE262015 GXZ261986:GYA262015 HHV261986:HHW262015 HRR261986:HRS262015 IBN261986:IBO262015 ILJ261986:ILK262015 IVF261986:IVG262015 JFB261986:JFC262015 JOX261986:JOY262015 JYT261986:JYU262015 KIP261986:KIQ262015 KSL261986:KSM262015 LCH261986:LCI262015 LMD261986:LME262015 LVZ261986:LWA262015 MFV261986:MFW262015 MPR261986:MPS262015 MZN261986:MZO262015 NJJ261986:NJK262015 NTF261986:NTG262015 ODB261986:ODC262015 OMX261986:OMY262015 OWT261986:OWU262015 PGP261986:PGQ262015 PQL261986:PQM262015 QAH261986:QAI262015 QKD261986:QKE262015 QTZ261986:QUA262015 RDV261986:RDW262015 RNR261986:RNS262015 RXN261986:RXO262015 SHJ261986:SHK262015 SRF261986:SRG262015 TBB261986:TBC262015 TKX261986:TKY262015 TUT261986:TUU262015 UEP261986:UEQ262015 UOL261986:UOM262015 UYH261986:UYI262015 VID261986:VIE262015 VRZ261986:VSA262015 WBV261986:WBW262015 WLR261986:WLS262015 WVN261986:WVO262015 JB327522:JC327551 SX327522:SY327551 ACT327522:ACU327551 AMP327522:AMQ327551 AWL327522:AWM327551 BGH327522:BGI327551 BQD327522:BQE327551 BZZ327522:CAA327551 CJV327522:CJW327551 CTR327522:CTS327551 DDN327522:DDO327551 DNJ327522:DNK327551 DXF327522:DXG327551 EHB327522:EHC327551 EQX327522:EQY327551 FAT327522:FAU327551 FKP327522:FKQ327551 FUL327522:FUM327551 GEH327522:GEI327551 GOD327522:GOE327551 GXZ327522:GYA327551 HHV327522:HHW327551 HRR327522:HRS327551 IBN327522:IBO327551 ILJ327522:ILK327551 IVF327522:IVG327551 JFB327522:JFC327551 JOX327522:JOY327551 JYT327522:JYU327551 KIP327522:KIQ327551 KSL327522:KSM327551 LCH327522:LCI327551 LMD327522:LME327551 LVZ327522:LWA327551 MFV327522:MFW327551 MPR327522:MPS327551 MZN327522:MZO327551 NJJ327522:NJK327551 NTF327522:NTG327551 ODB327522:ODC327551 OMX327522:OMY327551 OWT327522:OWU327551 PGP327522:PGQ327551 PQL327522:PQM327551 QAH327522:QAI327551 QKD327522:QKE327551 QTZ327522:QUA327551 RDV327522:RDW327551 RNR327522:RNS327551 RXN327522:RXO327551 SHJ327522:SHK327551 SRF327522:SRG327551 TBB327522:TBC327551 TKX327522:TKY327551 TUT327522:TUU327551 UEP327522:UEQ327551 UOL327522:UOM327551 UYH327522:UYI327551 VID327522:VIE327551 VRZ327522:VSA327551 WBV327522:WBW327551 WLR327522:WLS327551 WVN327522:WVO327551 JB393058:JC393087 SX393058:SY393087 ACT393058:ACU393087 AMP393058:AMQ393087 AWL393058:AWM393087 BGH393058:BGI393087 BQD393058:BQE393087 BZZ393058:CAA393087 CJV393058:CJW393087 CTR393058:CTS393087 DDN393058:DDO393087 DNJ393058:DNK393087 DXF393058:DXG393087 EHB393058:EHC393087 EQX393058:EQY393087 FAT393058:FAU393087 FKP393058:FKQ393087 FUL393058:FUM393087 GEH393058:GEI393087 GOD393058:GOE393087 GXZ393058:GYA393087 HHV393058:HHW393087 HRR393058:HRS393087 IBN393058:IBO393087 ILJ393058:ILK393087 IVF393058:IVG393087 JFB393058:JFC393087 JOX393058:JOY393087 JYT393058:JYU393087 KIP393058:KIQ393087 KSL393058:KSM393087 LCH393058:LCI393087 LMD393058:LME393087 LVZ393058:LWA393087 MFV393058:MFW393087 MPR393058:MPS393087 MZN393058:MZO393087 NJJ393058:NJK393087 NTF393058:NTG393087 ODB393058:ODC393087 OMX393058:OMY393087 OWT393058:OWU393087 PGP393058:PGQ393087 PQL393058:PQM393087 QAH393058:QAI393087 QKD393058:QKE393087 QTZ393058:QUA393087 RDV393058:RDW393087 RNR393058:RNS393087 RXN393058:RXO393087 SHJ393058:SHK393087 SRF393058:SRG393087 TBB393058:TBC393087 TKX393058:TKY393087 TUT393058:TUU393087 UEP393058:UEQ393087 UOL393058:UOM393087 UYH393058:UYI393087 VID393058:VIE393087 VRZ393058:VSA393087 WBV393058:WBW393087 WLR393058:WLS393087 WVN393058:WVO393087 JB458594:JC458623 SX458594:SY458623 ACT458594:ACU458623 AMP458594:AMQ458623 AWL458594:AWM458623 BGH458594:BGI458623 BQD458594:BQE458623 BZZ458594:CAA458623 CJV458594:CJW458623 CTR458594:CTS458623 DDN458594:DDO458623 DNJ458594:DNK458623 DXF458594:DXG458623 EHB458594:EHC458623 EQX458594:EQY458623 FAT458594:FAU458623 FKP458594:FKQ458623 FUL458594:FUM458623 GEH458594:GEI458623 GOD458594:GOE458623 GXZ458594:GYA458623 HHV458594:HHW458623 HRR458594:HRS458623 IBN458594:IBO458623 ILJ458594:ILK458623 IVF458594:IVG458623 JFB458594:JFC458623 JOX458594:JOY458623 JYT458594:JYU458623 KIP458594:KIQ458623 KSL458594:KSM458623 LCH458594:LCI458623 LMD458594:LME458623 LVZ458594:LWA458623 MFV458594:MFW458623 MPR458594:MPS458623 MZN458594:MZO458623 NJJ458594:NJK458623 NTF458594:NTG458623 ODB458594:ODC458623 OMX458594:OMY458623 OWT458594:OWU458623 PGP458594:PGQ458623 PQL458594:PQM458623 QAH458594:QAI458623 QKD458594:QKE458623 QTZ458594:QUA458623 RDV458594:RDW458623 RNR458594:RNS458623 RXN458594:RXO458623 SHJ458594:SHK458623 SRF458594:SRG458623 TBB458594:TBC458623 TKX458594:TKY458623 TUT458594:TUU458623 UEP458594:UEQ458623 UOL458594:UOM458623 UYH458594:UYI458623 VID458594:VIE458623 VRZ458594:VSA458623 WBV458594:WBW458623 WLR458594:WLS458623 WVN458594:WVO458623 JB524130:JC524159 SX524130:SY524159 ACT524130:ACU524159 AMP524130:AMQ524159 AWL524130:AWM524159 BGH524130:BGI524159 BQD524130:BQE524159 BZZ524130:CAA524159 CJV524130:CJW524159 CTR524130:CTS524159 DDN524130:DDO524159 DNJ524130:DNK524159 DXF524130:DXG524159 EHB524130:EHC524159 EQX524130:EQY524159 FAT524130:FAU524159 FKP524130:FKQ524159 FUL524130:FUM524159 GEH524130:GEI524159 GOD524130:GOE524159 GXZ524130:GYA524159 HHV524130:HHW524159 HRR524130:HRS524159 IBN524130:IBO524159 ILJ524130:ILK524159 IVF524130:IVG524159 JFB524130:JFC524159 JOX524130:JOY524159 JYT524130:JYU524159 KIP524130:KIQ524159 KSL524130:KSM524159 LCH524130:LCI524159 LMD524130:LME524159 LVZ524130:LWA524159 MFV524130:MFW524159 MPR524130:MPS524159 MZN524130:MZO524159 NJJ524130:NJK524159 NTF524130:NTG524159 ODB524130:ODC524159 OMX524130:OMY524159 OWT524130:OWU524159 PGP524130:PGQ524159 PQL524130:PQM524159 QAH524130:QAI524159 QKD524130:QKE524159 QTZ524130:QUA524159 RDV524130:RDW524159 RNR524130:RNS524159 RXN524130:RXO524159 SHJ524130:SHK524159 SRF524130:SRG524159 TBB524130:TBC524159 TKX524130:TKY524159 TUT524130:TUU524159 UEP524130:UEQ524159 UOL524130:UOM524159 UYH524130:UYI524159 VID524130:VIE524159 VRZ524130:VSA524159 WBV524130:WBW524159 WLR524130:WLS524159 WVN524130:WVO524159 JB589666:JC589695 SX589666:SY589695 ACT589666:ACU589695 AMP589666:AMQ589695 AWL589666:AWM589695 BGH589666:BGI589695 BQD589666:BQE589695 BZZ589666:CAA589695 CJV589666:CJW589695 CTR589666:CTS589695 DDN589666:DDO589695 DNJ589666:DNK589695 DXF589666:DXG589695 EHB589666:EHC589695 EQX589666:EQY589695 FAT589666:FAU589695 FKP589666:FKQ589695 FUL589666:FUM589695 GEH589666:GEI589695 GOD589666:GOE589695 GXZ589666:GYA589695 HHV589666:HHW589695 HRR589666:HRS589695 IBN589666:IBO589695 ILJ589666:ILK589695 IVF589666:IVG589695 JFB589666:JFC589695 JOX589666:JOY589695 JYT589666:JYU589695 KIP589666:KIQ589695 KSL589666:KSM589695 LCH589666:LCI589695 LMD589666:LME589695 LVZ589666:LWA589695 MFV589666:MFW589695 MPR589666:MPS589695 MZN589666:MZO589695 NJJ589666:NJK589695 NTF589666:NTG589695 ODB589666:ODC589695 OMX589666:OMY589695 OWT589666:OWU589695 PGP589666:PGQ589695 PQL589666:PQM589695 QAH589666:QAI589695 QKD589666:QKE589695 QTZ589666:QUA589695 RDV589666:RDW589695 RNR589666:RNS589695 RXN589666:RXO589695 SHJ589666:SHK589695 SRF589666:SRG589695 TBB589666:TBC589695 TKX589666:TKY589695 TUT589666:TUU589695 UEP589666:UEQ589695 UOL589666:UOM589695 UYH589666:UYI589695 VID589666:VIE589695 VRZ589666:VSA589695 WBV589666:WBW589695 WLR589666:WLS589695 WVN589666:WVO589695 JB655202:JC655231 SX655202:SY655231 ACT655202:ACU655231 AMP655202:AMQ655231 AWL655202:AWM655231 BGH655202:BGI655231 BQD655202:BQE655231 BZZ655202:CAA655231 CJV655202:CJW655231 CTR655202:CTS655231 DDN655202:DDO655231 DNJ655202:DNK655231 DXF655202:DXG655231 EHB655202:EHC655231 EQX655202:EQY655231 FAT655202:FAU655231 FKP655202:FKQ655231 FUL655202:FUM655231 GEH655202:GEI655231 GOD655202:GOE655231 GXZ655202:GYA655231 HHV655202:HHW655231 HRR655202:HRS655231 IBN655202:IBO655231 ILJ655202:ILK655231 IVF655202:IVG655231 JFB655202:JFC655231 JOX655202:JOY655231 JYT655202:JYU655231 KIP655202:KIQ655231 KSL655202:KSM655231 LCH655202:LCI655231 LMD655202:LME655231 LVZ655202:LWA655231 MFV655202:MFW655231 MPR655202:MPS655231 MZN655202:MZO655231 NJJ655202:NJK655231 NTF655202:NTG655231 ODB655202:ODC655231 OMX655202:OMY655231 OWT655202:OWU655231 PGP655202:PGQ655231 PQL655202:PQM655231 QAH655202:QAI655231 QKD655202:QKE655231 QTZ655202:QUA655231 RDV655202:RDW655231 RNR655202:RNS655231 RXN655202:RXO655231 SHJ655202:SHK655231 SRF655202:SRG655231 TBB655202:TBC655231 TKX655202:TKY655231 TUT655202:TUU655231 UEP655202:UEQ655231 UOL655202:UOM655231 UYH655202:UYI655231 VID655202:VIE655231 VRZ655202:VSA655231 WBV655202:WBW655231 WLR655202:WLS655231 WVN655202:WVO655231 JB720738:JC720767 SX720738:SY720767 ACT720738:ACU720767 AMP720738:AMQ720767 AWL720738:AWM720767 BGH720738:BGI720767 BQD720738:BQE720767 BZZ720738:CAA720767 CJV720738:CJW720767 CTR720738:CTS720767 DDN720738:DDO720767 DNJ720738:DNK720767 DXF720738:DXG720767 EHB720738:EHC720767 EQX720738:EQY720767 FAT720738:FAU720767 FKP720738:FKQ720767 FUL720738:FUM720767 GEH720738:GEI720767 GOD720738:GOE720767 GXZ720738:GYA720767 HHV720738:HHW720767 HRR720738:HRS720767 IBN720738:IBO720767 ILJ720738:ILK720767 IVF720738:IVG720767 JFB720738:JFC720767 JOX720738:JOY720767 JYT720738:JYU720767 KIP720738:KIQ720767 KSL720738:KSM720767 LCH720738:LCI720767 LMD720738:LME720767 LVZ720738:LWA720767 MFV720738:MFW720767 MPR720738:MPS720767 MZN720738:MZO720767 NJJ720738:NJK720767 NTF720738:NTG720767 ODB720738:ODC720767 OMX720738:OMY720767 OWT720738:OWU720767 PGP720738:PGQ720767 PQL720738:PQM720767 QAH720738:QAI720767 QKD720738:QKE720767 QTZ720738:QUA720767 RDV720738:RDW720767 RNR720738:RNS720767 RXN720738:RXO720767 SHJ720738:SHK720767 SRF720738:SRG720767 TBB720738:TBC720767 TKX720738:TKY720767 TUT720738:TUU720767 UEP720738:UEQ720767 UOL720738:UOM720767 UYH720738:UYI720767 VID720738:VIE720767 VRZ720738:VSA720767 WBV720738:WBW720767 WLR720738:WLS720767 WVN720738:WVO720767 JB786274:JC786303 SX786274:SY786303 ACT786274:ACU786303 AMP786274:AMQ786303 AWL786274:AWM786303 BGH786274:BGI786303 BQD786274:BQE786303 BZZ786274:CAA786303 CJV786274:CJW786303 CTR786274:CTS786303 DDN786274:DDO786303 DNJ786274:DNK786303 DXF786274:DXG786303 EHB786274:EHC786303 EQX786274:EQY786303 FAT786274:FAU786303 FKP786274:FKQ786303 FUL786274:FUM786303 GEH786274:GEI786303 GOD786274:GOE786303 GXZ786274:GYA786303 HHV786274:HHW786303 HRR786274:HRS786303 IBN786274:IBO786303 ILJ786274:ILK786303 IVF786274:IVG786303 JFB786274:JFC786303 JOX786274:JOY786303 JYT786274:JYU786303 KIP786274:KIQ786303 KSL786274:KSM786303 LCH786274:LCI786303 LMD786274:LME786303 LVZ786274:LWA786303 MFV786274:MFW786303 MPR786274:MPS786303 MZN786274:MZO786303 NJJ786274:NJK786303 NTF786274:NTG786303 ODB786274:ODC786303 OMX786274:OMY786303 OWT786274:OWU786303 PGP786274:PGQ786303 PQL786274:PQM786303 QAH786274:QAI786303 QKD786274:QKE786303 QTZ786274:QUA786303 RDV786274:RDW786303 RNR786274:RNS786303 RXN786274:RXO786303 SHJ786274:SHK786303 SRF786274:SRG786303 TBB786274:TBC786303 TKX786274:TKY786303 TUT786274:TUU786303 UEP786274:UEQ786303 UOL786274:UOM786303 UYH786274:UYI786303 VID786274:VIE786303 VRZ786274:VSA786303 WBV786274:WBW786303 WLR786274:WLS786303 WVN786274:WVO786303 JB851810:JC851839 SX851810:SY851839 ACT851810:ACU851839 AMP851810:AMQ851839 AWL851810:AWM851839 BGH851810:BGI851839 BQD851810:BQE851839 BZZ851810:CAA851839 CJV851810:CJW851839 CTR851810:CTS851839 DDN851810:DDO851839 DNJ851810:DNK851839 DXF851810:DXG851839 EHB851810:EHC851839 EQX851810:EQY851839 FAT851810:FAU851839 FKP851810:FKQ851839 FUL851810:FUM851839 GEH851810:GEI851839 GOD851810:GOE851839 GXZ851810:GYA851839 HHV851810:HHW851839 HRR851810:HRS851839 IBN851810:IBO851839 ILJ851810:ILK851839 IVF851810:IVG851839 JFB851810:JFC851839 JOX851810:JOY851839 JYT851810:JYU851839 KIP851810:KIQ851839 KSL851810:KSM851839 LCH851810:LCI851839 LMD851810:LME851839 LVZ851810:LWA851839 MFV851810:MFW851839 MPR851810:MPS851839 MZN851810:MZO851839 NJJ851810:NJK851839 NTF851810:NTG851839 ODB851810:ODC851839 OMX851810:OMY851839 OWT851810:OWU851839 PGP851810:PGQ851839 PQL851810:PQM851839 QAH851810:QAI851839 QKD851810:QKE851839 QTZ851810:QUA851839 RDV851810:RDW851839 RNR851810:RNS851839 RXN851810:RXO851839 SHJ851810:SHK851839 SRF851810:SRG851839 TBB851810:TBC851839 TKX851810:TKY851839 TUT851810:TUU851839 UEP851810:UEQ851839 UOL851810:UOM851839 UYH851810:UYI851839 VID851810:VIE851839 VRZ851810:VSA851839 WBV851810:WBW851839 WLR851810:WLS851839 WVN851810:WVO851839 JB917346:JC917375 SX917346:SY917375 ACT917346:ACU917375 AMP917346:AMQ917375 AWL917346:AWM917375 BGH917346:BGI917375 BQD917346:BQE917375 BZZ917346:CAA917375 CJV917346:CJW917375 CTR917346:CTS917375 DDN917346:DDO917375 DNJ917346:DNK917375 DXF917346:DXG917375 EHB917346:EHC917375 EQX917346:EQY917375 FAT917346:FAU917375 FKP917346:FKQ917375 FUL917346:FUM917375 GEH917346:GEI917375 GOD917346:GOE917375 GXZ917346:GYA917375 HHV917346:HHW917375 HRR917346:HRS917375 IBN917346:IBO917375 ILJ917346:ILK917375 IVF917346:IVG917375 JFB917346:JFC917375 JOX917346:JOY917375 JYT917346:JYU917375 KIP917346:KIQ917375 KSL917346:KSM917375 LCH917346:LCI917375 LMD917346:LME917375 LVZ917346:LWA917375 MFV917346:MFW917375 MPR917346:MPS917375 MZN917346:MZO917375 NJJ917346:NJK917375 NTF917346:NTG917375 ODB917346:ODC917375 OMX917346:OMY917375 OWT917346:OWU917375 PGP917346:PGQ917375 PQL917346:PQM917375 QAH917346:QAI917375 QKD917346:QKE917375 QTZ917346:QUA917375 RDV917346:RDW917375 RNR917346:RNS917375 RXN917346:RXO917375 SHJ917346:SHK917375 SRF917346:SRG917375 TBB917346:TBC917375 TKX917346:TKY917375 TUT917346:TUU917375 UEP917346:UEQ917375 UOL917346:UOM917375 UYH917346:UYI917375 VID917346:VIE917375 VRZ917346:VSA917375 WBV917346:WBW917375 WLR917346:WLS917375 WVN917346:WVO917375 JB982882:JC982911 SX982882:SY982911 ACT982882:ACU982911 AMP982882:AMQ982911 AWL982882:AWM982911 BGH982882:BGI982911 BQD982882:BQE982911 BZZ982882:CAA982911 CJV982882:CJW982911 CTR982882:CTS982911 DDN982882:DDO982911 DNJ982882:DNK982911 DXF982882:DXG982911 EHB982882:EHC982911 EQX982882:EQY982911 FAT982882:FAU982911 FKP982882:FKQ982911 FUL982882:FUM982911 GEH982882:GEI982911 GOD982882:GOE982911 GXZ982882:GYA982911 HHV982882:HHW982911 HRR982882:HRS982911 IBN982882:IBO982911 ILJ982882:ILK982911 IVF982882:IVG982911 JFB982882:JFC982911 JOX982882:JOY982911 JYT982882:JYU982911 KIP982882:KIQ982911 KSL982882:KSM982911 LCH982882:LCI982911 LMD982882:LME982911 LVZ982882:LWA982911 MFV982882:MFW982911 MPR982882:MPS982911 MZN982882:MZO982911 NJJ982882:NJK982911 NTF982882:NTG982911 ODB982882:ODC982911 OMX982882:OMY982911 OWT982882:OWU982911 PGP982882:PGQ982911 PQL982882:PQM982911 QAH982882:QAI982911 QKD982882:QKE982911 QTZ982882:QUA982911 RDV982882:RDW982911 RNR982882:RNS982911 RXN982882:RXO982911 SHJ982882:SHK982911 SRF982882:SRG982911 TBB982882:TBC982911 TKX982882:TKY982911 TUT982882:TUU982911 UEP982882:UEQ982911 UOL982882:UOM982911 UYH982882:UYI982911 VID982882:VIE982911 VRZ982882:VSA982911 WBV982882:WBW982911 WLR982882:WLS982911 WVN982882:WVO982911 JB65299:JC65359 SX65299:SY65359 ACT65299:ACU65359 AMP65299:AMQ65359 AWL65299:AWM65359 BGH65299:BGI65359 BQD65299:BQE65359 BZZ65299:CAA65359 CJV65299:CJW65359 CTR65299:CTS65359 DDN65299:DDO65359 DNJ65299:DNK65359 DXF65299:DXG65359 EHB65299:EHC65359 EQX65299:EQY65359 FAT65299:FAU65359 FKP65299:FKQ65359 FUL65299:FUM65359 GEH65299:GEI65359 GOD65299:GOE65359 GXZ65299:GYA65359 HHV65299:HHW65359 HRR65299:HRS65359 IBN65299:IBO65359 ILJ65299:ILK65359 IVF65299:IVG65359 JFB65299:JFC65359 JOX65299:JOY65359 JYT65299:JYU65359 KIP65299:KIQ65359 KSL65299:KSM65359 LCH65299:LCI65359 LMD65299:LME65359 LVZ65299:LWA65359 MFV65299:MFW65359 MPR65299:MPS65359 MZN65299:MZO65359 NJJ65299:NJK65359 NTF65299:NTG65359 ODB65299:ODC65359 OMX65299:OMY65359 OWT65299:OWU65359 PGP65299:PGQ65359 PQL65299:PQM65359 QAH65299:QAI65359 QKD65299:QKE65359 QTZ65299:QUA65359 RDV65299:RDW65359 RNR65299:RNS65359 RXN65299:RXO65359 SHJ65299:SHK65359 SRF65299:SRG65359 TBB65299:TBC65359 TKX65299:TKY65359 TUT65299:TUU65359 UEP65299:UEQ65359 UOL65299:UOM65359 UYH65299:UYI65359 VID65299:VIE65359 VRZ65299:VSA65359 WBV65299:WBW65359 WLR65299:WLS65359 WVN65299:WVO65359 JB130835:JC130895 SX130835:SY130895 ACT130835:ACU130895 AMP130835:AMQ130895 AWL130835:AWM130895 BGH130835:BGI130895 BQD130835:BQE130895 BZZ130835:CAA130895 CJV130835:CJW130895 CTR130835:CTS130895 DDN130835:DDO130895 DNJ130835:DNK130895 DXF130835:DXG130895 EHB130835:EHC130895 EQX130835:EQY130895 FAT130835:FAU130895 FKP130835:FKQ130895 FUL130835:FUM130895 GEH130835:GEI130895 GOD130835:GOE130895 GXZ130835:GYA130895 HHV130835:HHW130895 HRR130835:HRS130895 IBN130835:IBO130895 ILJ130835:ILK130895 IVF130835:IVG130895 JFB130835:JFC130895 JOX130835:JOY130895 JYT130835:JYU130895 KIP130835:KIQ130895 KSL130835:KSM130895 LCH130835:LCI130895 LMD130835:LME130895 LVZ130835:LWA130895 MFV130835:MFW130895 MPR130835:MPS130895 MZN130835:MZO130895 NJJ130835:NJK130895 NTF130835:NTG130895 ODB130835:ODC130895 OMX130835:OMY130895 OWT130835:OWU130895 PGP130835:PGQ130895 PQL130835:PQM130895 QAH130835:QAI130895 QKD130835:QKE130895 QTZ130835:QUA130895 RDV130835:RDW130895 RNR130835:RNS130895 RXN130835:RXO130895 SHJ130835:SHK130895 SRF130835:SRG130895 TBB130835:TBC130895 TKX130835:TKY130895 TUT130835:TUU130895 UEP130835:UEQ130895 UOL130835:UOM130895 UYH130835:UYI130895 VID130835:VIE130895 VRZ130835:VSA130895 WBV130835:WBW130895 WLR130835:WLS130895 WVN130835:WVO130895 JB196371:JC196431 SX196371:SY196431 ACT196371:ACU196431 AMP196371:AMQ196431 AWL196371:AWM196431 BGH196371:BGI196431 BQD196371:BQE196431 BZZ196371:CAA196431 CJV196371:CJW196431 CTR196371:CTS196431 DDN196371:DDO196431 DNJ196371:DNK196431 DXF196371:DXG196431 EHB196371:EHC196431 EQX196371:EQY196431 FAT196371:FAU196431 FKP196371:FKQ196431 FUL196371:FUM196431 GEH196371:GEI196431 GOD196371:GOE196431 GXZ196371:GYA196431 HHV196371:HHW196431 HRR196371:HRS196431 IBN196371:IBO196431 ILJ196371:ILK196431 IVF196371:IVG196431 JFB196371:JFC196431 JOX196371:JOY196431 JYT196371:JYU196431 KIP196371:KIQ196431 KSL196371:KSM196431 LCH196371:LCI196431 LMD196371:LME196431 LVZ196371:LWA196431 MFV196371:MFW196431 MPR196371:MPS196431 MZN196371:MZO196431 NJJ196371:NJK196431 NTF196371:NTG196431 ODB196371:ODC196431 OMX196371:OMY196431 OWT196371:OWU196431 PGP196371:PGQ196431 PQL196371:PQM196431 QAH196371:QAI196431 QKD196371:QKE196431 QTZ196371:QUA196431 RDV196371:RDW196431 RNR196371:RNS196431 RXN196371:RXO196431 SHJ196371:SHK196431 SRF196371:SRG196431 TBB196371:TBC196431 TKX196371:TKY196431 TUT196371:TUU196431 UEP196371:UEQ196431 UOL196371:UOM196431 UYH196371:UYI196431 VID196371:VIE196431 VRZ196371:VSA196431 WBV196371:WBW196431 WLR196371:WLS196431 WVN196371:WVO196431 JB261907:JC261967 SX261907:SY261967 ACT261907:ACU261967 AMP261907:AMQ261967 AWL261907:AWM261967 BGH261907:BGI261967 BQD261907:BQE261967 BZZ261907:CAA261967 CJV261907:CJW261967 CTR261907:CTS261967 DDN261907:DDO261967 DNJ261907:DNK261967 DXF261907:DXG261967 EHB261907:EHC261967 EQX261907:EQY261967 FAT261907:FAU261967 FKP261907:FKQ261967 FUL261907:FUM261967 GEH261907:GEI261967 GOD261907:GOE261967 GXZ261907:GYA261967 HHV261907:HHW261967 HRR261907:HRS261967 IBN261907:IBO261967 ILJ261907:ILK261967 IVF261907:IVG261967 JFB261907:JFC261967 JOX261907:JOY261967 JYT261907:JYU261967 KIP261907:KIQ261967 KSL261907:KSM261967 LCH261907:LCI261967 LMD261907:LME261967 LVZ261907:LWA261967 MFV261907:MFW261967 MPR261907:MPS261967 MZN261907:MZO261967 NJJ261907:NJK261967 NTF261907:NTG261967 ODB261907:ODC261967 OMX261907:OMY261967 OWT261907:OWU261967 PGP261907:PGQ261967 PQL261907:PQM261967 QAH261907:QAI261967 QKD261907:QKE261967 QTZ261907:QUA261967 RDV261907:RDW261967 RNR261907:RNS261967 RXN261907:RXO261967 SHJ261907:SHK261967 SRF261907:SRG261967 TBB261907:TBC261967 TKX261907:TKY261967 TUT261907:TUU261967 UEP261907:UEQ261967 UOL261907:UOM261967 UYH261907:UYI261967 VID261907:VIE261967 VRZ261907:VSA261967 WBV261907:WBW261967 WLR261907:WLS261967 WVN261907:WVO261967 JB327443:JC327503 SX327443:SY327503 ACT327443:ACU327503 AMP327443:AMQ327503 AWL327443:AWM327503 BGH327443:BGI327503 BQD327443:BQE327503 BZZ327443:CAA327503 CJV327443:CJW327503 CTR327443:CTS327503 DDN327443:DDO327503 DNJ327443:DNK327503 DXF327443:DXG327503 EHB327443:EHC327503 EQX327443:EQY327503 FAT327443:FAU327503 FKP327443:FKQ327503 FUL327443:FUM327503 GEH327443:GEI327503 GOD327443:GOE327503 GXZ327443:GYA327503 HHV327443:HHW327503 HRR327443:HRS327503 IBN327443:IBO327503 ILJ327443:ILK327503 IVF327443:IVG327503 JFB327443:JFC327503 JOX327443:JOY327503 JYT327443:JYU327503 KIP327443:KIQ327503 KSL327443:KSM327503 LCH327443:LCI327503 LMD327443:LME327503 LVZ327443:LWA327503 MFV327443:MFW327503 MPR327443:MPS327503 MZN327443:MZO327503 NJJ327443:NJK327503 NTF327443:NTG327503 ODB327443:ODC327503 OMX327443:OMY327503 OWT327443:OWU327503 PGP327443:PGQ327503 PQL327443:PQM327503 QAH327443:QAI327503 QKD327443:QKE327503 QTZ327443:QUA327503 RDV327443:RDW327503 RNR327443:RNS327503 RXN327443:RXO327503 SHJ327443:SHK327503 SRF327443:SRG327503 TBB327443:TBC327503 TKX327443:TKY327503 TUT327443:TUU327503 UEP327443:UEQ327503 UOL327443:UOM327503 UYH327443:UYI327503 VID327443:VIE327503 VRZ327443:VSA327503 WBV327443:WBW327503 WLR327443:WLS327503 WVN327443:WVO327503 JB392979:JC393039 SX392979:SY393039 ACT392979:ACU393039 AMP392979:AMQ393039 AWL392979:AWM393039 BGH392979:BGI393039 BQD392979:BQE393039 BZZ392979:CAA393039 CJV392979:CJW393039 CTR392979:CTS393039 DDN392979:DDO393039 DNJ392979:DNK393039 DXF392979:DXG393039 EHB392979:EHC393039 EQX392979:EQY393039 FAT392979:FAU393039 FKP392979:FKQ393039 FUL392979:FUM393039 GEH392979:GEI393039 GOD392979:GOE393039 GXZ392979:GYA393039 HHV392979:HHW393039 HRR392979:HRS393039 IBN392979:IBO393039 ILJ392979:ILK393039 IVF392979:IVG393039 JFB392979:JFC393039 JOX392979:JOY393039 JYT392979:JYU393039 KIP392979:KIQ393039 KSL392979:KSM393039 LCH392979:LCI393039 LMD392979:LME393039 LVZ392979:LWA393039 MFV392979:MFW393039 MPR392979:MPS393039 MZN392979:MZO393039 NJJ392979:NJK393039 NTF392979:NTG393039 ODB392979:ODC393039 OMX392979:OMY393039 OWT392979:OWU393039 PGP392979:PGQ393039 PQL392979:PQM393039 QAH392979:QAI393039 QKD392979:QKE393039 QTZ392979:QUA393039 RDV392979:RDW393039 RNR392979:RNS393039 RXN392979:RXO393039 SHJ392979:SHK393039 SRF392979:SRG393039 TBB392979:TBC393039 TKX392979:TKY393039 TUT392979:TUU393039 UEP392979:UEQ393039 UOL392979:UOM393039 UYH392979:UYI393039 VID392979:VIE393039 VRZ392979:VSA393039 WBV392979:WBW393039 WLR392979:WLS393039 WVN392979:WVO393039 JB458515:JC458575 SX458515:SY458575 ACT458515:ACU458575 AMP458515:AMQ458575 AWL458515:AWM458575 BGH458515:BGI458575 BQD458515:BQE458575 BZZ458515:CAA458575 CJV458515:CJW458575 CTR458515:CTS458575 DDN458515:DDO458575 DNJ458515:DNK458575 DXF458515:DXG458575 EHB458515:EHC458575 EQX458515:EQY458575 FAT458515:FAU458575 FKP458515:FKQ458575 FUL458515:FUM458575 GEH458515:GEI458575 GOD458515:GOE458575 GXZ458515:GYA458575 HHV458515:HHW458575 HRR458515:HRS458575 IBN458515:IBO458575 ILJ458515:ILK458575 IVF458515:IVG458575 JFB458515:JFC458575 JOX458515:JOY458575 JYT458515:JYU458575 KIP458515:KIQ458575 KSL458515:KSM458575 LCH458515:LCI458575 LMD458515:LME458575 LVZ458515:LWA458575 MFV458515:MFW458575 MPR458515:MPS458575 MZN458515:MZO458575 NJJ458515:NJK458575 NTF458515:NTG458575 ODB458515:ODC458575 OMX458515:OMY458575 OWT458515:OWU458575 PGP458515:PGQ458575 PQL458515:PQM458575 QAH458515:QAI458575 QKD458515:QKE458575 QTZ458515:QUA458575 RDV458515:RDW458575 RNR458515:RNS458575 RXN458515:RXO458575 SHJ458515:SHK458575 SRF458515:SRG458575 TBB458515:TBC458575 TKX458515:TKY458575 TUT458515:TUU458575 UEP458515:UEQ458575 UOL458515:UOM458575 UYH458515:UYI458575 VID458515:VIE458575 VRZ458515:VSA458575 WBV458515:WBW458575 WLR458515:WLS458575 WVN458515:WVO458575 JB524051:JC524111 SX524051:SY524111 ACT524051:ACU524111 AMP524051:AMQ524111 AWL524051:AWM524111 BGH524051:BGI524111 BQD524051:BQE524111 BZZ524051:CAA524111 CJV524051:CJW524111 CTR524051:CTS524111 DDN524051:DDO524111 DNJ524051:DNK524111 DXF524051:DXG524111 EHB524051:EHC524111 EQX524051:EQY524111 FAT524051:FAU524111 FKP524051:FKQ524111 FUL524051:FUM524111 GEH524051:GEI524111 GOD524051:GOE524111 GXZ524051:GYA524111 HHV524051:HHW524111 HRR524051:HRS524111 IBN524051:IBO524111 ILJ524051:ILK524111 IVF524051:IVG524111 JFB524051:JFC524111 JOX524051:JOY524111 JYT524051:JYU524111 KIP524051:KIQ524111 KSL524051:KSM524111 LCH524051:LCI524111 LMD524051:LME524111 LVZ524051:LWA524111 MFV524051:MFW524111 MPR524051:MPS524111 MZN524051:MZO524111 NJJ524051:NJK524111 NTF524051:NTG524111 ODB524051:ODC524111 OMX524051:OMY524111 OWT524051:OWU524111 PGP524051:PGQ524111 PQL524051:PQM524111 QAH524051:QAI524111 QKD524051:QKE524111 QTZ524051:QUA524111 RDV524051:RDW524111 RNR524051:RNS524111 RXN524051:RXO524111 SHJ524051:SHK524111 SRF524051:SRG524111 TBB524051:TBC524111 TKX524051:TKY524111 TUT524051:TUU524111 UEP524051:UEQ524111 UOL524051:UOM524111 UYH524051:UYI524111 VID524051:VIE524111 VRZ524051:VSA524111 WBV524051:WBW524111 WLR524051:WLS524111 WVN524051:WVO524111 JB589587:JC589647 SX589587:SY589647 ACT589587:ACU589647 AMP589587:AMQ589647 AWL589587:AWM589647 BGH589587:BGI589647 BQD589587:BQE589647 BZZ589587:CAA589647 CJV589587:CJW589647 CTR589587:CTS589647 DDN589587:DDO589647 DNJ589587:DNK589647 DXF589587:DXG589647 EHB589587:EHC589647 EQX589587:EQY589647 FAT589587:FAU589647 FKP589587:FKQ589647 FUL589587:FUM589647 GEH589587:GEI589647 GOD589587:GOE589647 GXZ589587:GYA589647 HHV589587:HHW589647 HRR589587:HRS589647 IBN589587:IBO589647 ILJ589587:ILK589647 IVF589587:IVG589647 JFB589587:JFC589647 JOX589587:JOY589647 JYT589587:JYU589647 KIP589587:KIQ589647 KSL589587:KSM589647 LCH589587:LCI589647 LMD589587:LME589647 LVZ589587:LWA589647 MFV589587:MFW589647 MPR589587:MPS589647 MZN589587:MZO589647 NJJ589587:NJK589647 NTF589587:NTG589647 ODB589587:ODC589647 OMX589587:OMY589647 OWT589587:OWU589647 PGP589587:PGQ589647 PQL589587:PQM589647 QAH589587:QAI589647 QKD589587:QKE589647 QTZ589587:QUA589647 RDV589587:RDW589647 RNR589587:RNS589647 RXN589587:RXO589647 SHJ589587:SHK589647 SRF589587:SRG589647 TBB589587:TBC589647 TKX589587:TKY589647 TUT589587:TUU589647 UEP589587:UEQ589647 UOL589587:UOM589647 UYH589587:UYI589647 VID589587:VIE589647 VRZ589587:VSA589647 WBV589587:WBW589647 WLR589587:WLS589647 WVN589587:WVO589647 JB655123:JC655183 SX655123:SY655183 ACT655123:ACU655183 AMP655123:AMQ655183 AWL655123:AWM655183 BGH655123:BGI655183 BQD655123:BQE655183 BZZ655123:CAA655183 CJV655123:CJW655183 CTR655123:CTS655183 DDN655123:DDO655183 DNJ655123:DNK655183 DXF655123:DXG655183 EHB655123:EHC655183 EQX655123:EQY655183 FAT655123:FAU655183 FKP655123:FKQ655183 FUL655123:FUM655183 GEH655123:GEI655183 GOD655123:GOE655183 GXZ655123:GYA655183 HHV655123:HHW655183 HRR655123:HRS655183 IBN655123:IBO655183 ILJ655123:ILK655183 IVF655123:IVG655183 JFB655123:JFC655183 JOX655123:JOY655183 JYT655123:JYU655183 KIP655123:KIQ655183 KSL655123:KSM655183 LCH655123:LCI655183 LMD655123:LME655183 LVZ655123:LWA655183 MFV655123:MFW655183 MPR655123:MPS655183 MZN655123:MZO655183 NJJ655123:NJK655183 NTF655123:NTG655183 ODB655123:ODC655183 OMX655123:OMY655183 OWT655123:OWU655183 PGP655123:PGQ655183 PQL655123:PQM655183 QAH655123:QAI655183 QKD655123:QKE655183 QTZ655123:QUA655183 RDV655123:RDW655183 RNR655123:RNS655183 RXN655123:RXO655183 SHJ655123:SHK655183 SRF655123:SRG655183 TBB655123:TBC655183 TKX655123:TKY655183 TUT655123:TUU655183 UEP655123:UEQ655183 UOL655123:UOM655183 UYH655123:UYI655183 VID655123:VIE655183 VRZ655123:VSA655183 WBV655123:WBW655183 WLR655123:WLS655183 WVN655123:WVO655183 JB720659:JC720719 SX720659:SY720719 ACT720659:ACU720719 AMP720659:AMQ720719 AWL720659:AWM720719 BGH720659:BGI720719 BQD720659:BQE720719 BZZ720659:CAA720719 CJV720659:CJW720719 CTR720659:CTS720719 DDN720659:DDO720719 DNJ720659:DNK720719 DXF720659:DXG720719 EHB720659:EHC720719 EQX720659:EQY720719 FAT720659:FAU720719 FKP720659:FKQ720719 FUL720659:FUM720719 GEH720659:GEI720719 GOD720659:GOE720719 GXZ720659:GYA720719 HHV720659:HHW720719 HRR720659:HRS720719 IBN720659:IBO720719 ILJ720659:ILK720719 IVF720659:IVG720719 JFB720659:JFC720719 JOX720659:JOY720719 JYT720659:JYU720719 KIP720659:KIQ720719 KSL720659:KSM720719 LCH720659:LCI720719 LMD720659:LME720719 LVZ720659:LWA720719 MFV720659:MFW720719 MPR720659:MPS720719 MZN720659:MZO720719 NJJ720659:NJK720719 NTF720659:NTG720719 ODB720659:ODC720719 OMX720659:OMY720719 OWT720659:OWU720719 PGP720659:PGQ720719 PQL720659:PQM720719 QAH720659:QAI720719 QKD720659:QKE720719 QTZ720659:QUA720719 RDV720659:RDW720719 RNR720659:RNS720719 RXN720659:RXO720719 SHJ720659:SHK720719 SRF720659:SRG720719 TBB720659:TBC720719 TKX720659:TKY720719 TUT720659:TUU720719 UEP720659:UEQ720719 UOL720659:UOM720719 UYH720659:UYI720719 VID720659:VIE720719 VRZ720659:VSA720719 WBV720659:WBW720719 WLR720659:WLS720719 WVN720659:WVO720719 JB786195:JC786255 SX786195:SY786255 ACT786195:ACU786255 AMP786195:AMQ786255 AWL786195:AWM786255 BGH786195:BGI786255 BQD786195:BQE786255 BZZ786195:CAA786255 CJV786195:CJW786255 CTR786195:CTS786255 DDN786195:DDO786255 DNJ786195:DNK786255 DXF786195:DXG786255 EHB786195:EHC786255 EQX786195:EQY786255 FAT786195:FAU786255 FKP786195:FKQ786255 FUL786195:FUM786255 GEH786195:GEI786255 GOD786195:GOE786255 GXZ786195:GYA786255 HHV786195:HHW786255 HRR786195:HRS786255 IBN786195:IBO786255 ILJ786195:ILK786255 IVF786195:IVG786255 JFB786195:JFC786255 JOX786195:JOY786255 JYT786195:JYU786255 KIP786195:KIQ786255 KSL786195:KSM786255 LCH786195:LCI786255 LMD786195:LME786255 LVZ786195:LWA786255 MFV786195:MFW786255 MPR786195:MPS786255 MZN786195:MZO786255 NJJ786195:NJK786255 NTF786195:NTG786255 ODB786195:ODC786255 OMX786195:OMY786255 OWT786195:OWU786255 PGP786195:PGQ786255 PQL786195:PQM786255 QAH786195:QAI786255 QKD786195:QKE786255 QTZ786195:QUA786255 RDV786195:RDW786255 RNR786195:RNS786255 RXN786195:RXO786255 SHJ786195:SHK786255 SRF786195:SRG786255 TBB786195:TBC786255 TKX786195:TKY786255 TUT786195:TUU786255 UEP786195:UEQ786255 UOL786195:UOM786255 UYH786195:UYI786255 VID786195:VIE786255 VRZ786195:VSA786255 WBV786195:WBW786255 WLR786195:WLS786255 WVN786195:WVO786255 JB851731:JC851791 SX851731:SY851791 ACT851731:ACU851791 AMP851731:AMQ851791 AWL851731:AWM851791 BGH851731:BGI851791 BQD851731:BQE851791 BZZ851731:CAA851791 CJV851731:CJW851791 CTR851731:CTS851791 DDN851731:DDO851791 DNJ851731:DNK851791 DXF851731:DXG851791 EHB851731:EHC851791 EQX851731:EQY851791 FAT851731:FAU851791 FKP851731:FKQ851791 FUL851731:FUM851791 GEH851731:GEI851791 GOD851731:GOE851791 GXZ851731:GYA851791 HHV851731:HHW851791 HRR851731:HRS851791 IBN851731:IBO851791 ILJ851731:ILK851791 IVF851731:IVG851791 JFB851731:JFC851791 JOX851731:JOY851791 JYT851731:JYU851791 KIP851731:KIQ851791 KSL851731:KSM851791 LCH851731:LCI851791 LMD851731:LME851791 LVZ851731:LWA851791 MFV851731:MFW851791 MPR851731:MPS851791 MZN851731:MZO851791 NJJ851731:NJK851791 NTF851731:NTG851791 ODB851731:ODC851791 OMX851731:OMY851791 OWT851731:OWU851791 PGP851731:PGQ851791 PQL851731:PQM851791 QAH851731:QAI851791 QKD851731:QKE851791 QTZ851731:QUA851791 RDV851731:RDW851791 RNR851731:RNS851791 RXN851731:RXO851791 SHJ851731:SHK851791 SRF851731:SRG851791 TBB851731:TBC851791 TKX851731:TKY851791 TUT851731:TUU851791 UEP851731:UEQ851791 UOL851731:UOM851791 UYH851731:UYI851791 VID851731:VIE851791 VRZ851731:VSA851791 WBV851731:WBW851791 WLR851731:WLS851791 WVN851731:WVO851791 JB917267:JC917327 SX917267:SY917327 ACT917267:ACU917327 AMP917267:AMQ917327 AWL917267:AWM917327 BGH917267:BGI917327 BQD917267:BQE917327 BZZ917267:CAA917327 CJV917267:CJW917327 CTR917267:CTS917327 DDN917267:DDO917327 DNJ917267:DNK917327 DXF917267:DXG917327 EHB917267:EHC917327 EQX917267:EQY917327 FAT917267:FAU917327 FKP917267:FKQ917327 FUL917267:FUM917327 GEH917267:GEI917327 GOD917267:GOE917327 GXZ917267:GYA917327 HHV917267:HHW917327 HRR917267:HRS917327 IBN917267:IBO917327 ILJ917267:ILK917327 IVF917267:IVG917327 JFB917267:JFC917327 JOX917267:JOY917327 JYT917267:JYU917327 KIP917267:KIQ917327 KSL917267:KSM917327 LCH917267:LCI917327 LMD917267:LME917327 LVZ917267:LWA917327 MFV917267:MFW917327 MPR917267:MPS917327 MZN917267:MZO917327 NJJ917267:NJK917327 NTF917267:NTG917327 ODB917267:ODC917327 OMX917267:OMY917327 OWT917267:OWU917327 PGP917267:PGQ917327 PQL917267:PQM917327 QAH917267:QAI917327 QKD917267:QKE917327 QTZ917267:QUA917327 RDV917267:RDW917327 RNR917267:RNS917327 RXN917267:RXO917327 SHJ917267:SHK917327 SRF917267:SRG917327 TBB917267:TBC917327 TKX917267:TKY917327 TUT917267:TUU917327 UEP917267:UEQ917327 UOL917267:UOM917327 UYH917267:UYI917327 VID917267:VIE917327 VRZ917267:VSA917327 WBV917267:WBW917327 WLR917267:WLS917327 WVN917267:WVO917327 JB982803:JC982863 SX982803:SY982863 ACT982803:ACU982863 AMP982803:AMQ982863 AWL982803:AWM982863 BGH982803:BGI982863 BQD982803:BQE982863 BZZ982803:CAA982863 CJV982803:CJW982863 CTR982803:CTS982863 DDN982803:DDO982863 DNJ982803:DNK982863 DXF982803:DXG982863 EHB982803:EHC982863 EQX982803:EQY982863 FAT982803:FAU982863 FKP982803:FKQ982863 FUL982803:FUM982863 GEH982803:GEI982863 GOD982803:GOE982863 GXZ982803:GYA982863 HHV982803:HHW982863 HRR982803:HRS982863 IBN982803:IBO982863 ILJ982803:ILK982863 IVF982803:IVG982863 JFB982803:JFC982863 JOX982803:JOY982863 JYT982803:JYU982863 KIP982803:KIQ982863 KSL982803:KSM982863 LCH982803:LCI982863 LMD982803:LME982863 LVZ982803:LWA982863 MFV982803:MFW982863 MPR982803:MPS982863 MZN982803:MZO982863 NJJ982803:NJK982863 NTF982803:NTG982863 ODB982803:ODC982863 OMX982803:OMY982863 OWT982803:OWU982863 PGP982803:PGQ982863 PQL982803:PQM982863 QAH982803:QAI982863 QKD982803:QKE982863 QTZ982803:QUA982863 RDV982803:RDW982863 RNR982803:RNS982863 RXN982803:RXO982863 SHJ982803:SHK982863 SRF982803:SRG982863 TBB982803:TBC982863 TKX982803:TKY982863 TUT982803:TUU982863 UEP982803:UEQ982863 UOL982803:UOM982863 UYH982803:UYI982863 VID982803:VIE982863 VRZ982803:VSA982863 WBV982803:WBW982863 WLR982803:WLS982863 WVN982803:WVO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5F911470-24B6-48C5-97ED-CB3A2B9311FC}">
      <formula1>0</formula1>
    </dataValidation>
    <dataValidation operator="greaterThanOrEqual" allowBlank="1" showInputMessage="1" showErrorMessage="1" errorTitle="Pogrešan upis" error="Dopušten je upis samo pozitivnih cjelobrojnih vrijednosti ili nule" sqref="H9:I34" xr:uid="{2DFDECBB-1CD0-415B-AC4B-76359D51A0CA}"/>
  </dataValidations>
  <pageMargins left="0.7" right="0.7" top="0.75" bottom="0.75" header="0.3" footer="0.3"/>
  <pageSetup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44C12-B270-4399-A74C-894CF62A6BE0}">
  <dimension ref="A1:K60"/>
  <sheetViews>
    <sheetView view="pageBreakPreview" zoomScaleNormal="100" zoomScaleSheetLayoutView="100" workbookViewId="0">
      <selection sqref="H4:I4"/>
    </sheetView>
  </sheetViews>
  <sheetFormatPr defaultRowHeight="12.75" x14ac:dyDescent="0.2"/>
  <cols>
    <col min="1" max="7" width="9.140625" style="57"/>
    <col min="8" max="11" width="13.5703125" style="56" customWidth="1"/>
    <col min="12" max="257" width="9.140625" style="57"/>
    <col min="258" max="258" width="9.85546875" style="57" bestFit="1" customWidth="1"/>
    <col min="259" max="259" width="11.7109375" style="57" bestFit="1" customWidth="1"/>
    <col min="260" max="513" width="9.140625" style="57"/>
    <col min="514" max="514" width="9.85546875" style="57" bestFit="1" customWidth="1"/>
    <col min="515" max="515" width="11.7109375" style="57" bestFit="1" customWidth="1"/>
    <col min="516" max="769" width="9.140625" style="57"/>
    <col min="770" max="770" width="9.85546875" style="57" bestFit="1" customWidth="1"/>
    <col min="771" max="771" width="11.7109375" style="57" bestFit="1" customWidth="1"/>
    <col min="772" max="1025" width="9.140625" style="57"/>
    <col min="1026" max="1026" width="9.85546875" style="57" bestFit="1" customWidth="1"/>
    <col min="1027" max="1027" width="11.7109375" style="57" bestFit="1" customWidth="1"/>
    <col min="1028" max="1281" width="9.140625" style="57"/>
    <col min="1282" max="1282" width="9.85546875" style="57" bestFit="1" customWidth="1"/>
    <col min="1283" max="1283" width="11.7109375" style="57" bestFit="1" customWidth="1"/>
    <col min="1284" max="1537" width="9.140625" style="57"/>
    <col min="1538" max="1538" width="9.85546875" style="57" bestFit="1" customWidth="1"/>
    <col min="1539" max="1539" width="11.7109375" style="57" bestFit="1" customWidth="1"/>
    <col min="1540" max="1793" width="9.140625" style="57"/>
    <col min="1794" max="1794" width="9.85546875" style="57" bestFit="1" customWidth="1"/>
    <col min="1795" max="1795" width="11.7109375" style="57" bestFit="1" customWidth="1"/>
    <col min="1796" max="2049" width="9.140625" style="57"/>
    <col min="2050" max="2050" width="9.85546875" style="57" bestFit="1" customWidth="1"/>
    <col min="2051" max="2051" width="11.7109375" style="57" bestFit="1" customWidth="1"/>
    <col min="2052" max="2305" width="9.140625" style="57"/>
    <col min="2306" max="2306" width="9.85546875" style="57" bestFit="1" customWidth="1"/>
    <col min="2307" max="2307" width="11.7109375" style="57" bestFit="1" customWidth="1"/>
    <col min="2308" max="2561" width="9.140625" style="57"/>
    <col min="2562" max="2562" width="9.85546875" style="57" bestFit="1" customWidth="1"/>
    <col min="2563" max="2563" width="11.7109375" style="57" bestFit="1" customWidth="1"/>
    <col min="2564" max="2817" width="9.140625" style="57"/>
    <col min="2818" max="2818" width="9.85546875" style="57" bestFit="1" customWidth="1"/>
    <col min="2819" max="2819" width="11.7109375" style="57" bestFit="1" customWidth="1"/>
    <col min="2820" max="3073" width="9.140625" style="57"/>
    <col min="3074" max="3074" width="9.85546875" style="57" bestFit="1" customWidth="1"/>
    <col min="3075" max="3075" width="11.7109375" style="57" bestFit="1" customWidth="1"/>
    <col min="3076" max="3329" width="9.140625" style="57"/>
    <col min="3330" max="3330" width="9.85546875" style="57" bestFit="1" customWidth="1"/>
    <col min="3331" max="3331" width="11.7109375" style="57" bestFit="1" customWidth="1"/>
    <col min="3332" max="3585" width="9.140625" style="57"/>
    <col min="3586" max="3586" width="9.85546875" style="57" bestFit="1" customWidth="1"/>
    <col min="3587" max="3587" width="11.7109375" style="57" bestFit="1" customWidth="1"/>
    <col min="3588" max="3841" width="9.140625" style="57"/>
    <col min="3842" max="3842" width="9.85546875" style="57" bestFit="1" customWidth="1"/>
    <col min="3843" max="3843" width="11.7109375" style="57" bestFit="1" customWidth="1"/>
    <col min="3844" max="4097" width="9.140625" style="57"/>
    <col min="4098" max="4098" width="9.85546875" style="57" bestFit="1" customWidth="1"/>
    <col min="4099" max="4099" width="11.7109375" style="57" bestFit="1" customWidth="1"/>
    <col min="4100" max="4353" width="9.140625" style="57"/>
    <col min="4354" max="4354" width="9.85546875" style="57" bestFit="1" customWidth="1"/>
    <col min="4355" max="4355" width="11.7109375" style="57" bestFit="1" customWidth="1"/>
    <col min="4356" max="4609" width="9.140625" style="57"/>
    <col min="4610" max="4610" width="9.85546875" style="57" bestFit="1" customWidth="1"/>
    <col min="4611" max="4611" width="11.7109375" style="57" bestFit="1" customWidth="1"/>
    <col min="4612" max="4865" width="9.140625" style="57"/>
    <col min="4866" max="4866" width="9.85546875" style="57" bestFit="1" customWidth="1"/>
    <col min="4867" max="4867" width="11.7109375" style="57" bestFit="1" customWidth="1"/>
    <col min="4868" max="5121" width="9.140625" style="57"/>
    <col min="5122" max="5122" width="9.85546875" style="57" bestFit="1" customWidth="1"/>
    <col min="5123" max="5123" width="11.7109375" style="57" bestFit="1" customWidth="1"/>
    <col min="5124" max="5377" width="9.140625" style="57"/>
    <col min="5378" max="5378" width="9.85546875" style="57" bestFit="1" customWidth="1"/>
    <col min="5379" max="5379" width="11.7109375" style="57" bestFit="1" customWidth="1"/>
    <col min="5380" max="5633" width="9.140625" style="57"/>
    <col min="5634" max="5634" width="9.85546875" style="57" bestFit="1" customWidth="1"/>
    <col min="5635" max="5635" width="11.7109375" style="57" bestFit="1" customWidth="1"/>
    <col min="5636" max="5889" width="9.140625" style="57"/>
    <col min="5890" max="5890" width="9.85546875" style="57" bestFit="1" customWidth="1"/>
    <col min="5891" max="5891" width="11.7109375" style="57" bestFit="1" customWidth="1"/>
    <col min="5892" max="6145" width="9.140625" style="57"/>
    <col min="6146" max="6146" width="9.85546875" style="57" bestFit="1" customWidth="1"/>
    <col min="6147" max="6147" width="11.7109375" style="57" bestFit="1" customWidth="1"/>
    <col min="6148" max="6401" width="9.140625" style="57"/>
    <col min="6402" max="6402" width="9.85546875" style="57" bestFit="1" customWidth="1"/>
    <col min="6403" max="6403" width="11.7109375" style="57" bestFit="1" customWidth="1"/>
    <col min="6404" max="6657" width="9.140625" style="57"/>
    <col min="6658" max="6658" width="9.85546875" style="57" bestFit="1" customWidth="1"/>
    <col min="6659" max="6659" width="11.7109375" style="57" bestFit="1" customWidth="1"/>
    <col min="6660" max="6913" width="9.140625" style="57"/>
    <col min="6914" max="6914" width="9.85546875" style="57" bestFit="1" customWidth="1"/>
    <col min="6915" max="6915" width="11.7109375" style="57" bestFit="1" customWidth="1"/>
    <col min="6916" max="7169" width="9.140625" style="57"/>
    <col min="7170" max="7170" width="9.85546875" style="57" bestFit="1" customWidth="1"/>
    <col min="7171" max="7171" width="11.7109375" style="57" bestFit="1" customWidth="1"/>
    <col min="7172" max="7425" width="9.140625" style="57"/>
    <col min="7426" max="7426" width="9.85546875" style="57" bestFit="1" customWidth="1"/>
    <col min="7427" max="7427" width="11.7109375" style="57" bestFit="1" customWidth="1"/>
    <col min="7428" max="7681" width="9.140625" style="57"/>
    <col min="7682" max="7682" width="9.85546875" style="57" bestFit="1" customWidth="1"/>
    <col min="7683" max="7683" width="11.7109375" style="57" bestFit="1" customWidth="1"/>
    <col min="7684" max="7937" width="9.140625" style="57"/>
    <col min="7938" max="7938" width="9.85546875" style="57" bestFit="1" customWidth="1"/>
    <col min="7939" max="7939" width="11.7109375" style="57" bestFit="1" customWidth="1"/>
    <col min="7940" max="8193" width="9.140625" style="57"/>
    <col min="8194" max="8194" width="9.85546875" style="57" bestFit="1" customWidth="1"/>
    <col min="8195" max="8195" width="11.7109375" style="57" bestFit="1" customWidth="1"/>
    <col min="8196" max="8449" width="9.140625" style="57"/>
    <col min="8450" max="8450" width="9.85546875" style="57" bestFit="1" customWidth="1"/>
    <col min="8451" max="8451" width="11.7109375" style="57" bestFit="1" customWidth="1"/>
    <col min="8452" max="8705" width="9.140625" style="57"/>
    <col min="8706" max="8706" width="9.85546875" style="57" bestFit="1" customWidth="1"/>
    <col min="8707" max="8707" width="11.7109375" style="57" bestFit="1" customWidth="1"/>
    <col min="8708" max="8961" width="9.140625" style="57"/>
    <col min="8962" max="8962" width="9.85546875" style="57" bestFit="1" customWidth="1"/>
    <col min="8963" max="8963" width="11.7109375" style="57" bestFit="1" customWidth="1"/>
    <col min="8964" max="9217" width="9.140625" style="57"/>
    <col min="9218" max="9218" width="9.85546875" style="57" bestFit="1" customWidth="1"/>
    <col min="9219" max="9219" width="11.7109375" style="57" bestFit="1" customWidth="1"/>
    <col min="9220" max="9473" width="9.140625" style="57"/>
    <col min="9474" max="9474" width="9.85546875" style="57" bestFit="1" customWidth="1"/>
    <col min="9475" max="9475" width="11.7109375" style="57" bestFit="1" customWidth="1"/>
    <col min="9476" max="9729" width="9.140625" style="57"/>
    <col min="9730" max="9730" width="9.85546875" style="57" bestFit="1" customWidth="1"/>
    <col min="9731" max="9731" width="11.7109375" style="57" bestFit="1" customWidth="1"/>
    <col min="9732" max="9985" width="9.140625" style="57"/>
    <col min="9986" max="9986" width="9.85546875" style="57" bestFit="1" customWidth="1"/>
    <col min="9987" max="9987" width="11.7109375" style="57" bestFit="1" customWidth="1"/>
    <col min="9988" max="10241" width="9.140625" style="57"/>
    <col min="10242" max="10242" width="9.85546875" style="57" bestFit="1" customWidth="1"/>
    <col min="10243" max="10243" width="11.7109375" style="57" bestFit="1" customWidth="1"/>
    <col min="10244" max="10497" width="9.140625" style="57"/>
    <col min="10498" max="10498" width="9.85546875" style="57" bestFit="1" customWidth="1"/>
    <col min="10499" max="10499" width="11.7109375" style="57" bestFit="1" customWidth="1"/>
    <col min="10500" max="10753" width="9.140625" style="57"/>
    <col min="10754" max="10754" width="9.85546875" style="57" bestFit="1" customWidth="1"/>
    <col min="10755" max="10755" width="11.7109375" style="57" bestFit="1" customWidth="1"/>
    <col min="10756" max="11009" width="9.140625" style="57"/>
    <col min="11010" max="11010" width="9.85546875" style="57" bestFit="1" customWidth="1"/>
    <col min="11011" max="11011" width="11.7109375" style="57" bestFit="1" customWidth="1"/>
    <col min="11012" max="11265" width="9.140625" style="57"/>
    <col min="11266" max="11266" width="9.85546875" style="57" bestFit="1" customWidth="1"/>
    <col min="11267" max="11267" width="11.7109375" style="57" bestFit="1" customWidth="1"/>
    <col min="11268" max="11521" width="9.140625" style="57"/>
    <col min="11522" max="11522" width="9.85546875" style="57" bestFit="1" customWidth="1"/>
    <col min="11523" max="11523" width="11.7109375" style="57" bestFit="1" customWidth="1"/>
    <col min="11524" max="11777" width="9.140625" style="57"/>
    <col min="11778" max="11778" width="9.85546875" style="57" bestFit="1" customWidth="1"/>
    <col min="11779" max="11779" width="11.7109375" style="57" bestFit="1" customWidth="1"/>
    <col min="11780" max="12033" width="9.140625" style="57"/>
    <col min="12034" max="12034" width="9.85546875" style="57" bestFit="1" customWidth="1"/>
    <col min="12035" max="12035" width="11.7109375" style="57" bestFit="1" customWidth="1"/>
    <col min="12036" max="12289" width="9.140625" style="57"/>
    <col min="12290" max="12290" width="9.85546875" style="57" bestFit="1" customWidth="1"/>
    <col min="12291" max="12291" width="11.7109375" style="57" bestFit="1" customWidth="1"/>
    <col min="12292" max="12545" width="9.140625" style="57"/>
    <col min="12546" max="12546" width="9.85546875" style="57" bestFit="1" customWidth="1"/>
    <col min="12547" max="12547" width="11.7109375" style="57" bestFit="1" customWidth="1"/>
    <col min="12548" max="12801" width="9.140625" style="57"/>
    <col min="12802" max="12802" width="9.85546875" style="57" bestFit="1" customWidth="1"/>
    <col min="12803" max="12803" width="11.7109375" style="57" bestFit="1" customWidth="1"/>
    <col min="12804" max="13057" width="9.140625" style="57"/>
    <col min="13058" max="13058" width="9.85546875" style="57" bestFit="1" customWidth="1"/>
    <col min="13059" max="13059" width="11.7109375" style="57" bestFit="1" customWidth="1"/>
    <col min="13060" max="13313" width="9.140625" style="57"/>
    <col min="13314" max="13314" width="9.85546875" style="57" bestFit="1" customWidth="1"/>
    <col min="13315" max="13315" width="11.7109375" style="57" bestFit="1" customWidth="1"/>
    <col min="13316" max="13569" width="9.140625" style="57"/>
    <col min="13570" max="13570" width="9.85546875" style="57" bestFit="1" customWidth="1"/>
    <col min="13571" max="13571" width="11.7109375" style="57" bestFit="1" customWidth="1"/>
    <col min="13572" max="13825" width="9.140625" style="57"/>
    <col min="13826" max="13826" width="9.85546875" style="57" bestFit="1" customWidth="1"/>
    <col min="13827" max="13827" width="11.7109375" style="57" bestFit="1" customWidth="1"/>
    <col min="13828" max="14081" width="9.140625" style="57"/>
    <col min="14082" max="14082" width="9.85546875" style="57" bestFit="1" customWidth="1"/>
    <col min="14083" max="14083" width="11.7109375" style="57" bestFit="1" customWidth="1"/>
    <col min="14084" max="14337" width="9.140625" style="57"/>
    <col min="14338" max="14338" width="9.85546875" style="57" bestFit="1" customWidth="1"/>
    <col min="14339" max="14339" width="11.7109375" style="57" bestFit="1" customWidth="1"/>
    <col min="14340" max="14593" width="9.140625" style="57"/>
    <col min="14594" max="14594" width="9.85546875" style="57" bestFit="1" customWidth="1"/>
    <col min="14595" max="14595" width="11.7109375" style="57" bestFit="1" customWidth="1"/>
    <col min="14596" max="14849" width="9.140625" style="57"/>
    <col min="14850" max="14850" width="9.85546875" style="57" bestFit="1" customWidth="1"/>
    <col min="14851" max="14851" width="11.7109375" style="57" bestFit="1" customWidth="1"/>
    <col min="14852" max="15105" width="9.140625" style="57"/>
    <col min="15106" max="15106" width="9.85546875" style="57" bestFit="1" customWidth="1"/>
    <col min="15107" max="15107" width="11.7109375" style="57" bestFit="1" customWidth="1"/>
    <col min="15108" max="15361" width="9.140625" style="57"/>
    <col min="15362" max="15362" width="9.85546875" style="57" bestFit="1" customWidth="1"/>
    <col min="15363" max="15363" width="11.7109375" style="57" bestFit="1" customWidth="1"/>
    <col min="15364" max="15617" width="9.140625" style="57"/>
    <col min="15618" max="15618" width="9.85546875" style="57" bestFit="1" customWidth="1"/>
    <col min="15619" max="15619" width="11.7109375" style="57" bestFit="1" customWidth="1"/>
    <col min="15620" max="15873" width="9.140625" style="57"/>
    <col min="15874" max="15874" width="9.85546875" style="57" bestFit="1" customWidth="1"/>
    <col min="15875" max="15875" width="11.7109375" style="57" bestFit="1" customWidth="1"/>
    <col min="15876" max="16129" width="9.140625" style="57"/>
    <col min="16130" max="16130" width="9.85546875" style="57" bestFit="1" customWidth="1"/>
    <col min="16131" max="16131" width="11.7109375" style="57" bestFit="1" customWidth="1"/>
    <col min="16132" max="16384" width="9.140625" style="57"/>
  </cols>
  <sheetData>
    <row r="1" spans="1:11" ht="15" x14ac:dyDescent="0.2">
      <c r="A1" s="195" t="s">
        <v>297</v>
      </c>
      <c r="B1" s="169"/>
      <c r="C1" s="169"/>
      <c r="D1" s="169"/>
      <c r="E1" s="169"/>
      <c r="F1" s="169"/>
      <c r="G1" s="169"/>
      <c r="H1" s="169"/>
    </row>
    <row r="2" spans="1:11" ht="15" x14ac:dyDescent="0.25">
      <c r="A2" s="196" t="s">
        <v>299</v>
      </c>
      <c r="B2" s="171"/>
      <c r="C2" s="171"/>
      <c r="D2" s="171"/>
      <c r="E2" s="171"/>
      <c r="F2" s="171"/>
      <c r="G2" s="171"/>
      <c r="H2" s="171"/>
    </row>
    <row r="3" spans="1:11" ht="15" x14ac:dyDescent="0.25">
      <c r="A3" s="197" t="s">
        <v>120</v>
      </c>
      <c r="B3" s="198"/>
      <c r="C3" s="198"/>
      <c r="D3" s="198"/>
      <c r="E3" s="198"/>
      <c r="F3" s="198"/>
      <c r="G3" s="198"/>
      <c r="H3" s="198"/>
      <c r="I3" s="199"/>
      <c r="J3" s="199"/>
      <c r="K3" s="199"/>
    </row>
    <row r="4" spans="1:11" ht="15" x14ac:dyDescent="0.25">
      <c r="A4" s="200" t="s">
        <v>53</v>
      </c>
      <c r="B4" s="201"/>
      <c r="C4" s="201"/>
      <c r="D4" s="201"/>
      <c r="E4" s="201"/>
      <c r="F4" s="201"/>
      <c r="G4" s="201"/>
      <c r="H4" s="201"/>
      <c r="I4" s="202"/>
      <c r="J4" s="202"/>
      <c r="K4" s="202"/>
    </row>
    <row r="5" spans="1:11" ht="27" customHeight="1" x14ac:dyDescent="0.2">
      <c r="A5" s="203" t="s">
        <v>54</v>
      </c>
      <c r="B5" s="178"/>
      <c r="C5" s="178"/>
      <c r="D5" s="178"/>
      <c r="E5" s="178"/>
      <c r="F5" s="178"/>
      <c r="G5" s="203" t="s">
        <v>121</v>
      </c>
      <c r="H5" s="204" t="s">
        <v>122</v>
      </c>
      <c r="I5" s="205"/>
      <c r="J5" s="204" t="s">
        <v>123</v>
      </c>
      <c r="K5" s="205"/>
    </row>
    <row r="6" spans="1:11" x14ac:dyDescent="0.2">
      <c r="A6" s="178"/>
      <c r="B6" s="178"/>
      <c r="C6" s="178"/>
      <c r="D6" s="178"/>
      <c r="E6" s="178"/>
      <c r="F6" s="178"/>
      <c r="G6" s="178"/>
      <c r="H6" s="58" t="s">
        <v>124</v>
      </c>
      <c r="I6" s="58" t="s">
        <v>125</v>
      </c>
      <c r="J6" s="58" t="s">
        <v>126</v>
      </c>
      <c r="K6" s="58" t="s">
        <v>125</v>
      </c>
    </row>
    <row r="7" spans="1:11" ht="15" x14ac:dyDescent="0.2">
      <c r="A7" s="194">
        <v>1</v>
      </c>
      <c r="B7" s="180"/>
      <c r="C7" s="180"/>
      <c r="D7" s="180"/>
      <c r="E7" s="180"/>
      <c r="F7" s="180"/>
      <c r="G7" s="59">
        <v>2</v>
      </c>
      <c r="H7" s="58">
        <v>3</v>
      </c>
      <c r="I7" s="58">
        <v>4</v>
      </c>
      <c r="J7" s="58">
        <v>5</v>
      </c>
      <c r="K7" s="58">
        <v>6</v>
      </c>
    </row>
    <row r="8" spans="1:11" ht="15" x14ac:dyDescent="0.25">
      <c r="A8" s="165" t="s">
        <v>127</v>
      </c>
      <c r="B8" s="165"/>
      <c r="C8" s="165"/>
      <c r="D8" s="165"/>
      <c r="E8" s="165"/>
      <c r="F8" s="165"/>
      <c r="G8" s="187"/>
      <c r="H8" s="187"/>
      <c r="I8" s="187"/>
      <c r="J8" s="182"/>
      <c r="K8" s="182"/>
    </row>
    <row r="9" spans="1:11" x14ac:dyDescent="0.2">
      <c r="A9" s="164" t="s">
        <v>128</v>
      </c>
      <c r="B9" s="189"/>
      <c r="C9" s="189"/>
      <c r="D9" s="189"/>
      <c r="E9" s="189"/>
      <c r="F9" s="189"/>
      <c r="G9" s="52">
        <v>60</v>
      </c>
      <c r="H9" s="85">
        <v>137717.29999999999</v>
      </c>
      <c r="I9" s="85">
        <v>105759.9</v>
      </c>
      <c r="J9" s="85">
        <f>J10+J11+J12</f>
        <v>108202.77</v>
      </c>
      <c r="K9" s="85">
        <f>K10+K11+K12</f>
        <v>82161.680000000008</v>
      </c>
    </row>
    <row r="10" spans="1:11" ht="15" x14ac:dyDescent="0.2">
      <c r="A10" s="161" t="s">
        <v>129</v>
      </c>
      <c r="B10" s="192"/>
      <c r="C10" s="192"/>
      <c r="D10" s="192"/>
      <c r="E10" s="192"/>
      <c r="F10" s="192"/>
      <c r="G10" s="53">
        <v>61</v>
      </c>
      <c r="H10" s="83">
        <v>67535.47</v>
      </c>
      <c r="I10" s="83">
        <v>67535.47</v>
      </c>
      <c r="J10" s="83">
        <v>50075.98</v>
      </c>
      <c r="K10" s="83">
        <v>50075.98</v>
      </c>
    </row>
    <row r="11" spans="1:11" ht="15" x14ac:dyDescent="0.2">
      <c r="A11" s="161" t="s">
        <v>130</v>
      </c>
      <c r="B11" s="192"/>
      <c r="C11" s="192"/>
      <c r="D11" s="192"/>
      <c r="E11" s="192"/>
      <c r="F11" s="192"/>
      <c r="G11" s="53">
        <v>62</v>
      </c>
      <c r="H11" s="83">
        <v>70181.83</v>
      </c>
      <c r="I11" s="83">
        <v>38224.43</v>
      </c>
      <c r="J11" s="83">
        <v>58126.79</v>
      </c>
      <c r="K11" s="83">
        <v>32085.7</v>
      </c>
    </row>
    <row r="12" spans="1:11" ht="15" x14ac:dyDescent="0.2">
      <c r="A12" s="161" t="s">
        <v>131</v>
      </c>
      <c r="B12" s="192"/>
      <c r="C12" s="192"/>
      <c r="D12" s="192"/>
      <c r="E12" s="192"/>
      <c r="F12" s="192"/>
      <c r="G12" s="53">
        <v>63</v>
      </c>
      <c r="H12" s="83">
        <v>0</v>
      </c>
      <c r="I12" s="83">
        <v>0</v>
      </c>
      <c r="J12" s="83">
        <v>0</v>
      </c>
      <c r="K12" s="83">
        <v>0</v>
      </c>
    </row>
    <row r="13" spans="1:11" x14ac:dyDescent="0.2">
      <c r="A13" s="162" t="s">
        <v>132</v>
      </c>
      <c r="B13" s="193"/>
      <c r="C13" s="193"/>
      <c r="D13" s="193"/>
      <c r="E13" s="193"/>
      <c r="F13" s="193"/>
      <c r="G13" s="53">
        <v>64</v>
      </c>
      <c r="H13" s="83">
        <v>184775.9</v>
      </c>
      <c r="I13" s="83">
        <v>146065.57</v>
      </c>
      <c r="J13" s="83">
        <v>73866.37</v>
      </c>
      <c r="K13" s="83">
        <v>69151.159999999989</v>
      </c>
    </row>
    <row r="14" spans="1:11" x14ac:dyDescent="0.2">
      <c r="A14" s="162" t="s">
        <v>133</v>
      </c>
      <c r="B14" s="193"/>
      <c r="C14" s="193"/>
      <c r="D14" s="193"/>
      <c r="E14" s="193"/>
      <c r="F14" s="193"/>
      <c r="G14" s="53">
        <v>65</v>
      </c>
      <c r="H14" s="83">
        <v>160447.54</v>
      </c>
      <c r="I14" s="83">
        <v>101948.11</v>
      </c>
      <c r="J14" s="83">
        <v>2078210.8</v>
      </c>
      <c r="K14" s="83">
        <v>1038092.75</v>
      </c>
    </row>
    <row r="15" spans="1:11" x14ac:dyDescent="0.2">
      <c r="A15" s="164" t="s">
        <v>134</v>
      </c>
      <c r="B15" s="189"/>
      <c r="C15" s="189"/>
      <c r="D15" s="189"/>
      <c r="E15" s="189"/>
      <c r="F15" s="189"/>
      <c r="G15" s="52">
        <v>66</v>
      </c>
      <c r="H15" s="85">
        <v>1.86</v>
      </c>
      <c r="I15" s="85">
        <v>0</v>
      </c>
      <c r="J15" s="85">
        <f>J16+J17</f>
        <v>498228.32</v>
      </c>
      <c r="K15" s="85">
        <f>K16+K17</f>
        <v>498220.58</v>
      </c>
    </row>
    <row r="16" spans="1:11" ht="15" x14ac:dyDescent="0.2">
      <c r="A16" s="161" t="s">
        <v>135</v>
      </c>
      <c r="B16" s="192"/>
      <c r="C16" s="192"/>
      <c r="D16" s="192"/>
      <c r="E16" s="192"/>
      <c r="F16" s="192"/>
      <c r="G16" s="53">
        <v>67</v>
      </c>
      <c r="H16" s="83">
        <v>0</v>
      </c>
      <c r="I16" s="83">
        <v>0</v>
      </c>
      <c r="J16" s="83">
        <v>0</v>
      </c>
      <c r="K16" s="83">
        <v>0</v>
      </c>
    </row>
    <row r="17" spans="1:11" ht="15" x14ac:dyDescent="0.2">
      <c r="A17" s="161" t="s">
        <v>136</v>
      </c>
      <c r="B17" s="192"/>
      <c r="C17" s="192"/>
      <c r="D17" s="192"/>
      <c r="E17" s="192"/>
      <c r="F17" s="192"/>
      <c r="G17" s="53">
        <v>68</v>
      </c>
      <c r="H17" s="83">
        <v>1.86</v>
      </c>
      <c r="I17" s="83">
        <v>0</v>
      </c>
      <c r="J17" s="83">
        <v>498228.32</v>
      </c>
      <c r="K17" s="83">
        <v>498220.58</v>
      </c>
    </row>
    <row r="18" spans="1:11" x14ac:dyDescent="0.2">
      <c r="A18" s="163" t="s">
        <v>137</v>
      </c>
      <c r="B18" s="186"/>
      <c r="C18" s="186"/>
      <c r="D18" s="186"/>
      <c r="E18" s="186"/>
      <c r="F18" s="186"/>
      <c r="G18" s="52">
        <v>69</v>
      </c>
      <c r="H18" s="85">
        <v>482942.6</v>
      </c>
      <c r="I18" s="85">
        <v>353773.57</v>
      </c>
      <c r="J18" s="85">
        <f>J9+J15+J14+J13</f>
        <v>2758508.2600000002</v>
      </c>
      <c r="K18" s="85">
        <f>K9+K15+K14+K13</f>
        <v>1687626.17</v>
      </c>
    </row>
    <row r="19" spans="1:11" ht="15" x14ac:dyDescent="0.25">
      <c r="A19" s="165" t="s">
        <v>138</v>
      </c>
      <c r="B19" s="165"/>
      <c r="C19" s="165"/>
      <c r="D19" s="165"/>
      <c r="E19" s="165"/>
      <c r="F19" s="165"/>
      <c r="G19" s="187"/>
      <c r="H19" s="187"/>
      <c r="I19" s="187"/>
      <c r="J19" s="182"/>
      <c r="K19" s="182"/>
    </row>
    <row r="20" spans="1:11" x14ac:dyDescent="0.2">
      <c r="A20" s="162" t="s">
        <v>139</v>
      </c>
      <c r="B20" s="193"/>
      <c r="C20" s="193"/>
      <c r="D20" s="193"/>
      <c r="E20" s="193"/>
      <c r="F20" s="193"/>
      <c r="G20" s="53">
        <v>70</v>
      </c>
      <c r="H20" s="83">
        <v>12055.61</v>
      </c>
      <c r="I20" s="83">
        <v>849.43</v>
      </c>
      <c r="J20" s="83">
        <v>31074.66</v>
      </c>
      <c r="K20" s="83">
        <v>14540.329999999998</v>
      </c>
    </row>
    <row r="21" spans="1:11" x14ac:dyDescent="0.2">
      <c r="A21" s="162" t="s">
        <v>140</v>
      </c>
      <c r="B21" s="193"/>
      <c r="C21" s="193"/>
      <c r="D21" s="193"/>
      <c r="E21" s="193"/>
      <c r="F21" s="193"/>
      <c r="G21" s="53">
        <v>71</v>
      </c>
      <c r="H21" s="83">
        <v>317975.31</v>
      </c>
      <c r="I21" s="83">
        <v>247965.62</v>
      </c>
      <c r="J21" s="83">
        <v>1467027.16</v>
      </c>
      <c r="K21" s="83">
        <v>478422.41999999993</v>
      </c>
    </row>
    <row r="22" spans="1:11" x14ac:dyDescent="0.2">
      <c r="A22" s="162" t="s">
        <v>141</v>
      </c>
      <c r="B22" s="193"/>
      <c r="C22" s="193"/>
      <c r="D22" s="193"/>
      <c r="E22" s="193"/>
      <c r="F22" s="193"/>
      <c r="G22" s="53">
        <v>72</v>
      </c>
      <c r="H22" s="83">
        <v>0</v>
      </c>
      <c r="I22" s="83">
        <v>0</v>
      </c>
      <c r="J22" s="83">
        <v>0</v>
      </c>
      <c r="K22" s="83">
        <v>0</v>
      </c>
    </row>
    <row r="23" spans="1:11" x14ac:dyDescent="0.2">
      <c r="A23" s="162" t="s">
        <v>142</v>
      </c>
      <c r="B23" s="193"/>
      <c r="C23" s="193"/>
      <c r="D23" s="193"/>
      <c r="E23" s="193"/>
      <c r="F23" s="193"/>
      <c r="G23" s="53">
        <v>73</v>
      </c>
      <c r="H23" s="83">
        <v>0</v>
      </c>
      <c r="I23" s="83">
        <v>0</v>
      </c>
      <c r="J23" s="83">
        <v>0</v>
      </c>
      <c r="K23" s="83">
        <v>0</v>
      </c>
    </row>
    <row r="24" spans="1:11" x14ac:dyDescent="0.2">
      <c r="A24" s="162" t="s">
        <v>143</v>
      </c>
      <c r="B24" s="193"/>
      <c r="C24" s="193"/>
      <c r="D24" s="193"/>
      <c r="E24" s="193"/>
      <c r="F24" s="193"/>
      <c r="G24" s="53">
        <v>74</v>
      </c>
      <c r="H24" s="83">
        <v>0</v>
      </c>
      <c r="I24" s="83">
        <v>0</v>
      </c>
      <c r="J24" s="83">
        <v>0</v>
      </c>
      <c r="K24" s="83">
        <v>0</v>
      </c>
    </row>
    <row r="25" spans="1:11" x14ac:dyDescent="0.2">
      <c r="A25" s="162" t="s">
        <v>144</v>
      </c>
      <c r="B25" s="193"/>
      <c r="C25" s="193"/>
      <c r="D25" s="193"/>
      <c r="E25" s="193"/>
      <c r="F25" s="193"/>
      <c r="G25" s="53">
        <v>75</v>
      </c>
      <c r="H25" s="83">
        <v>231971.46</v>
      </c>
      <c r="I25" s="83">
        <v>115124.83</v>
      </c>
      <c r="J25" s="83">
        <v>243610.05</v>
      </c>
      <c r="K25" s="83">
        <v>121739.04999999999</v>
      </c>
    </row>
    <row r="26" spans="1:11" x14ac:dyDescent="0.2">
      <c r="A26" s="162" t="s">
        <v>145</v>
      </c>
      <c r="B26" s="193"/>
      <c r="C26" s="193"/>
      <c r="D26" s="193"/>
      <c r="E26" s="193"/>
      <c r="F26" s="193"/>
      <c r="G26" s="53">
        <v>76</v>
      </c>
      <c r="H26" s="83">
        <v>9514.23</v>
      </c>
      <c r="I26" s="83">
        <v>4695.47</v>
      </c>
      <c r="J26" s="83">
        <v>9048.3700000000008</v>
      </c>
      <c r="K26" s="83">
        <v>4526.5800000000008</v>
      </c>
    </row>
    <row r="27" spans="1:11" x14ac:dyDescent="0.2">
      <c r="A27" s="164" t="s">
        <v>146</v>
      </c>
      <c r="B27" s="189"/>
      <c r="C27" s="189"/>
      <c r="D27" s="189"/>
      <c r="E27" s="189"/>
      <c r="F27" s="189"/>
      <c r="G27" s="52">
        <v>77</v>
      </c>
      <c r="H27" s="85">
        <v>46464.66</v>
      </c>
      <c r="I27" s="85">
        <v>33507.599999999999</v>
      </c>
      <c r="J27" s="85">
        <f>J28+J29+J30+J31+J32</f>
        <v>43092.11</v>
      </c>
      <c r="K27" s="85">
        <f>K28+K29+K30+K31+K32</f>
        <v>32947.79</v>
      </c>
    </row>
    <row r="28" spans="1:11" ht="15" x14ac:dyDescent="0.2">
      <c r="A28" s="161" t="s">
        <v>147</v>
      </c>
      <c r="B28" s="192"/>
      <c r="C28" s="192"/>
      <c r="D28" s="192"/>
      <c r="E28" s="192"/>
      <c r="F28" s="192"/>
      <c r="G28" s="53">
        <v>78</v>
      </c>
      <c r="H28" s="83">
        <v>8507.1299999999992</v>
      </c>
      <c r="I28" s="83">
        <v>5387.48</v>
      </c>
      <c r="J28" s="83">
        <f>2599.58+429.91</f>
        <v>3029.49</v>
      </c>
      <c r="K28" s="83">
        <v>1056.4999999999998</v>
      </c>
    </row>
    <row r="29" spans="1:11" ht="15" x14ac:dyDescent="0.2">
      <c r="A29" s="161" t="s">
        <v>148</v>
      </c>
      <c r="B29" s="192"/>
      <c r="C29" s="192"/>
      <c r="D29" s="192"/>
      <c r="E29" s="192"/>
      <c r="F29" s="192"/>
      <c r="G29" s="53">
        <v>79</v>
      </c>
      <c r="H29" s="83">
        <v>0</v>
      </c>
      <c r="I29" s="83">
        <v>0</v>
      </c>
      <c r="J29" s="83">
        <v>0</v>
      </c>
      <c r="K29" s="83">
        <v>0</v>
      </c>
    </row>
    <row r="30" spans="1:11" ht="15" x14ac:dyDescent="0.2">
      <c r="A30" s="161" t="s">
        <v>149</v>
      </c>
      <c r="B30" s="192"/>
      <c r="C30" s="192"/>
      <c r="D30" s="192"/>
      <c r="E30" s="192"/>
      <c r="F30" s="192"/>
      <c r="G30" s="53">
        <v>80</v>
      </c>
      <c r="H30" s="83">
        <v>0</v>
      </c>
      <c r="I30" s="83">
        <v>0</v>
      </c>
      <c r="J30" s="83">
        <v>0</v>
      </c>
      <c r="K30" s="83">
        <v>0</v>
      </c>
    </row>
    <row r="31" spans="1:11" ht="15" x14ac:dyDescent="0.2">
      <c r="A31" s="161" t="s">
        <v>150</v>
      </c>
      <c r="B31" s="192"/>
      <c r="C31" s="192"/>
      <c r="D31" s="192"/>
      <c r="E31" s="192"/>
      <c r="F31" s="192"/>
      <c r="G31" s="53">
        <v>81</v>
      </c>
      <c r="H31" s="83">
        <v>10111.620000000001</v>
      </c>
      <c r="I31" s="83">
        <v>7401.82</v>
      </c>
      <c r="J31" s="83">
        <v>0</v>
      </c>
      <c r="K31" s="83">
        <v>0</v>
      </c>
    </row>
    <row r="32" spans="1:11" ht="15" x14ac:dyDescent="0.2">
      <c r="A32" s="161" t="s">
        <v>151</v>
      </c>
      <c r="B32" s="192"/>
      <c r="C32" s="192"/>
      <c r="D32" s="192"/>
      <c r="E32" s="192"/>
      <c r="F32" s="192"/>
      <c r="G32" s="53">
        <v>82</v>
      </c>
      <c r="H32" s="83">
        <v>27845.91</v>
      </c>
      <c r="I32" s="83">
        <v>20718.3</v>
      </c>
      <c r="J32" s="83">
        <v>40062.620000000003</v>
      </c>
      <c r="K32" s="83">
        <v>31891.29</v>
      </c>
    </row>
    <row r="33" spans="1:11" ht="15" x14ac:dyDescent="0.2">
      <c r="A33" s="163" t="s">
        <v>152</v>
      </c>
      <c r="B33" s="190"/>
      <c r="C33" s="190"/>
      <c r="D33" s="190"/>
      <c r="E33" s="190"/>
      <c r="F33" s="190"/>
      <c r="G33" s="52">
        <v>83</v>
      </c>
      <c r="H33" s="85">
        <v>617981.29</v>
      </c>
      <c r="I33" s="85">
        <v>402142.94</v>
      </c>
      <c r="J33" s="85">
        <f>J20+J21+J22+J23+J24+J25+J26+J27</f>
        <v>1793852.35</v>
      </c>
      <c r="K33" s="85">
        <f>K20+K21+K22+K23+K24+K25+K26+K27</f>
        <v>652176.16999999993</v>
      </c>
    </row>
    <row r="34" spans="1:11" ht="15" x14ac:dyDescent="0.2">
      <c r="A34" s="159" t="s">
        <v>153</v>
      </c>
      <c r="B34" s="190"/>
      <c r="C34" s="190"/>
      <c r="D34" s="190"/>
      <c r="E34" s="190"/>
      <c r="F34" s="190"/>
      <c r="G34" s="52">
        <v>84</v>
      </c>
      <c r="H34" s="85">
        <v>-135038.69</v>
      </c>
      <c r="I34" s="85">
        <v>-48369.37</v>
      </c>
      <c r="J34" s="85">
        <f t="shared" ref="J34:K34" si="0">ROUND(J18-J33,2)</f>
        <v>964655.91</v>
      </c>
      <c r="K34" s="85">
        <f t="shared" si="0"/>
        <v>1035450</v>
      </c>
    </row>
    <row r="35" spans="1:11" ht="15" x14ac:dyDescent="0.2">
      <c r="A35" s="158" t="s">
        <v>154</v>
      </c>
      <c r="B35" s="188"/>
      <c r="C35" s="188"/>
      <c r="D35" s="188"/>
      <c r="E35" s="188"/>
      <c r="F35" s="188"/>
      <c r="G35" s="53">
        <v>85</v>
      </c>
      <c r="H35" s="83">
        <v>0</v>
      </c>
      <c r="I35" s="83">
        <v>0</v>
      </c>
      <c r="J35" s="83">
        <v>0</v>
      </c>
      <c r="K35" s="83">
        <v>0</v>
      </c>
    </row>
    <row r="36" spans="1:11" ht="15" x14ac:dyDescent="0.2">
      <c r="A36" s="159" t="s">
        <v>155</v>
      </c>
      <c r="B36" s="190"/>
      <c r="C36" s="190"/>
      <c r="D36" s="190"/>
      <c r="E36" s="190"/>
      <c r="F36" s="190"/>
      <c r="G36" s="52">
        <v>86</v>
      </c>
      <c r="H36" s="85">
        <v>-135038.69</v>
      </c>
      <c r="I36" s="85">
        <v>-48369.37</v>
      </c>
      <c r="J36" s="85">
        <f t="shared" ref="J36:K36" si="1">ROUND(J34-J35,2)</f>
        <v>964655.91</v>
      </c>
      <c r="K36" s="85">
        <f t="shared" si="1"/>
        <v>1035450</v>
      </c>
    </row>
    <row r="37" spans="1:11" ht="15" x14ac:dyDescent="0.25">
      <c r="A37" s="165" t="s">
        <v>156</v>
      </c>
      <c r="B37" s="165"/>
      <c r="C37" s="165"/>
      <c r="D37" s="165"/>
      <c r="E37" s="165"/>
      <c r="F37" s="165"/>
      <c r="G37" s="187"/>
      <c r="H37" s="187"/>
      <c r="I37" s="187"/>
      <c r="J37" s="182"/>
      <c r="K37" s="182"/>
    </row>
    <row r="38" spans="1:11" ht="24" customHeight="1" x14ac:dyDescent="0.2">
      <c r="A38" s="164" t="s">
        <v>157</v>
      </c>
      <c r="B38" s="189"/>
      <c r="C38" s="189"/>
      <c r="D38" s="189"/>
      <c r="E38" s="189"/>
      <c r="F38" s="189"/>
      <c r="G38" s="52">
        <v>87</v>
      </c>
      <c r="H38" s="85">
        <v>-567948.37</v>
      </c>
      <c r="I38" s="85">
        <v>-346033.84</v>
      </c>
      <c r="J38" s="85">
        <f>J39+J44</f>
        <v>-297652.88</v>
      </c>
      <c r="K38" s="85">
        <f>K39+K44</f>
        <v>-398168.22</v>
      </c>
    </row>
    <row r="39" spans="1:11" ht="24" customHeight="1" x14ac:dyDescent="0.2">
      <c r="A39" s="164" t="s">
        <v>158</v>
      </c>
      <c r="B39" s="189"/>
      <c r="C39" s="189"/>
      <c r="D39" s="189"/>
      <c r="E39" s="189"/>
      <c r="F39" s="189"/>
      <c r="G39" s="52">
        <v>88</v>
      </c>
      <c r="H39" s="85">
        <v>-567948.37</v>
      </c>
      <c r="I39" s="85">
        <v>-346033.84</v>
      </c>
      <c r="J39" s="85">
        <f>J40+J41+J42+J43</f>
        <v>-297652.88</v>
      </c>
      <c r="K39" s="85">
        <f>K40+K41+K42+K43</f>
        <v>-398168.22</v>
      </c>
    </row>
    <row r="40" spans="1:11" ht="25.5" customHeight="1" x14ac:dyDescent="0.2">
      <c r="A40" s="158" t="s">
        <v>159</v>
      </c>
      <c r="B40" s="188"/>
      <c r="C40" s="188"/>
      <c r="D40" s="188"/>
      <c r="E40" s="188"/>
      <c r="F40" s="188"/>
      <c r="G40" s="53">
        <v>89</v>
      </c>
      <c r="H40" s="86">
        <v>0</v>
      </c>
      <c r="I40" s="86">
        <v>0</v>
      </c>
      <c r="J40" s="86">
        <v>0</v>
      </c>
      <c r="K40" s="86">
        <v>0</v>
      </c>
    </row>
    <row r="41" spans="1:11" ht="15" x14ac:dyDescent="0.2">
      <c r="A41" s="158" t="s">
        <v>160</v>
      </c>
      <c r="B41" s="188"/>
      <c r="C41" s="188"/>
      <c r="D41" s="188"/>
      <c r="E41" s="188"/>
      <c r="F41" s="188"/>
      <c r="G41" s="53">
        <v>90</v>
      </c>
      <c r="H41" s="86">
        <v>-567948.37</v>
      </c>
      <c r="I41" s="86">
        <v>-346033.84</v>
      </c>
      <c r="J41" s="86">
        <f>-297652.88</f>
        <v>-297652.88</v>
      </c>
      <c r="K41" s="86">
        <v>-398168.22</v>
      </c>
    </row>
    <row r="42" spans="1:11" ht="24.75" customHeight="1" x14ac:dyDescent="0.2">
      <c r="A42" s="158" t="s">
        <v>161</v>
      </c>
      <c r="B42" s="188"/>
      <c r="C42" s="188"/>
      <c r="D42" s="188"/>
      <c r="E42" s="188"/>
      <c r="F42" s="188"/>
      <c r="G42" s="53">
        <v>91</v>
      </c>
      <c r="H42" s="86">
        <v>0</v>
      </c>
      <c r="I42" s="86">
        <v>0</v>
      </c>
      <c r="J42" s="86">
        <v>0</v>
      </c>
      <c r="K42" s="86">
        <v>0</v>
      </c>
    </row>
    <row r="43" spans="1:11" ht="16.5" customHeight="1" x14ac:dyDescent="0.2">
      <c r="A43" s="158" t="s">
        <v>162</v>
      </c>
      <c r="B43" s="188"/>
      <c r="C43" s="188"/>
      <c r="D43" s="188"/>
      <c r="E43" s="188"/>
      <c r="F43" s="188"/>
      <c r="G43" s="53">
        <v>92</v>
      </c>
      <c r="H43" s="86">
        <v>0</v>
      </c>
      <c r="I43" s="86">
        <v>0</v>
      </c>
      <c r="J43" s="86">
        <v>0</v>
      </c>
      <c r="K43" s="86">
        <v>0</v>
      </c>
    </row>
    <row r="44" spans="1:11" ht="26.25" customHeight="1" x14ac:dyDescent="0.2">
      <c r="A44" s="164" t="s">
        <v>163</v>
      </c>
      <c r="B44" s="189"/>
      <c r="C44" s="189"/>
      <c r="D44" s="189"/>
      <c r="E44" s="189"/>
      <c r="F44" s="189"/>
      <c r="G44" s="52">
        <v>93</v>
      </c>
      <c r="H44" s="85">
        <v>0</v>
      </c>
      <c r="I44" s="85">
        <v>0</v>
      </c>
      <c r="J44" s="85">
        <f>J45+J48+J52+J51+J55</f>
        <v>0</v>
      </c>
      <c r="K44" s="85">
        <f>K45+K48+K52+K51+K55</f>
        <v>0</v>
      </c>
    </row>
    <row r="45" spans="1:11" ht="27.75" customHeight="1" x14ac:dyDescent="0.2">
      <c r="A45" s="159" t="s">
        <v>164</v>
      </c>
      <c r="B45" s="190"/>
      <c r="C45" s="190"/>
      <c r="D45" s="190"/>
      <c r="E45" s="190"/>
      <c r="F45" s="190"/>
      <c r="G45" s="52">
        <v>94</v>
      </c>
      <c r="H45" s="85">
        <v>0</v>
      </c>
      <c r="I45" s="85">
        <v>0</v>
      </c>
      <c r="J45" s="85">
        <f>J46+J47</f>
        <v>0</v>
      </c>
      <c r="K45" s="85">
        <f>K46+K47</f>
        <v>0</v>
      </c>
    </row>
    <row r="46" spans="1:11" ht="18" customHeight="1" x14ac:dyDescent="0.2">
      <c r="A46" s="158" t="s">
        <v>165</v>
      </c>
      <c r="B46" s="185"/>
      <c r="C46" s="185"/>
      <c r="D46" s="185"/>
      <c r="E46" s="185"/>
      <c r="F46" s="185"/>
      <c r="G46" s="53">
        <v>95</v>
      </c>
      <c r="H46" s="86">
        <v>0</v>
      </c>
      <c r="I46" s="86">
        <v>0</v>
      </c>
      <c r="J46" s="86">
        <v>0</v>
      </c>
      <c r="K46" s="86">
        <v>0</v>
      </c>
    </row>
    <row r="47" spans="1:11" ht="15.75" customHeight="1" x14ac:dyDescent="0.2">
      <c r="A47" s="158" t="s">
        <v>166</v>
      </c>
      <c r="B47" s="185"/>
      <c r="C47" s="185"/>
      <c r="D47" s="185"/>
      <c r="E47" s="185"/>
      <c r="F47" s="185"/>
      <c r="G47" s="53">
        <v>96</v>
      </c>
      <c r="H47" s="86">
        <v>0</v>
      </c>
      <c r="I47" s="86">
        <v>0</v>
      </c>
      <c r="J47" s="86">
        <v>0</v>
      </c>
      <c r="K47" s="86">
        <v>0</v>
      </c>
    </row>
    <row r="48" spans="1:11" ht="27.75" customHeight="1" x14ac:dyDescent="0.2">
      <c r="A48" s="159" t="s">
        <v>167</v>
      </c>
      <c r="B48" s="191"/>
      <c r="C48" s="191"/>
      <c r="D48" s="191"/>
      <c r="E48" s="191"/>
      <c r="F48" s="191"/>
      <c r="G48" s="52">
        <v>97</v>
      </c>
      <c r="H48" s="85">
        <v>0</v>
      </c>
      <c r="I48" s="85">
        <v>0</v>
      </c>
      <c r="J48" s="85">
        <f>J49+J50</f>
        <v>0</v>
      </c>
      <c r="K48" s="85">
        <f>K49+K50</f>
        <v>0</v>
      </c>
    </row>
    <row r="49" spans="1:11" ht="16.5" customHeight="1" x14ac:dyDescent="0.2">
      <c r="A49" s="158" t="s">
        <v>168</v>
      </c>
      <c r="B49" s="185"/>
      <c r="C49" s="185"/>
      <c r="D49" s="185"/>
      <c r="E49" s="185"/>
      <c r="F49" s="185"/>
      <c r="G49" s="53">
        <v>98</v>
      </c>
      <c r="H49" s="86">
        <v>0</v>
      </c>
      <c r="I49" s="86">
        <v>0</v>
      </c>
      <c r="J49" s="86">
        <v>0</v>
      </c>
      <c r="K49" s="86">
        <v>0</v>
      </c>
    </row>
    <row r="50" spans="1:11" ht="16.5" customHeight="1" x14ac:dyDescent="0.2">
      <c r="A50" s="158" t="s">
        <v>169</v>
      </c>
      <c r="B50" s="185"/>
      <c r="C50" s="185"/>
      <c r="D50" s="185"/>
      <c r="E50" s="185"/>
      <c r="F50" s="185"/>
      <c r="G50" s="53">
        <v>99</v>
      </c>
      <c r="H50" s="86">
        <v>0</v>
      </c>
      <c r="I50" s="86">
        <v>0</v>
      </c>
      <c r="J50" s="86">
        <v>0</v>
      </c>
      <c r="K50" s="86">
        <v>0</v>
      </c>
    </row>
    <row r="51" spans="1:11" ht="19.5" customHeight="1" x14ac:dyDescent="0.2">
      <c r="A51" s="158" t="s">
        <v>170</v>
      </c>
      <c r="B51" s="185"/>
      <c r="C51" s="185"/>
      <c r="D51" s="185"/>
      <c r="E51" s="185"/>
      <c r="F51" s="185"/>
      <c r="G51" s="53">
        <v>100</v>
      </c>
      <c r="H51" s="86">
        <v>0</v>
      </c>
      <c r="I51" s="86">
        <v>0</v>
      </c>
      <c r="J51" s="86">
        <v>0</v>
      </c>
      <c r="K51" s="86">
        <v>0</v>
      </c>
    </row>
    <row r="52" spans="1:11" ht="27.75" customHeight="1" x14ac:dyDescent="0.2">
      <c r="A52" s="159" t="s">
        <v>171</v>
      </c>
      <c r="B52" s="191"/>
      <c r="C52" s="191"/>
      <c r="D52" s="191"/>
      <c r="E52" s="191"/>
      <c r="F52" s="191"/>
      <c r="G52" s="52">
        <v>101</v>
      </c>
      <c r="H52" s="85">
        <v>0</v>
      </c>
      <c r="I52" s="85">
        <v>0</v>
      </c>
      <c r="J52" s="85">
        <f>J53+J54</f>
        <v>0</v>
      </c>
      <c r="K52" s="85">
        <f>K53+K54</f>
        <v>0</v>
      </c>
    </row>
    <row r="53" spans="1:11" ht="18.75" customHeight="1" x14ac:dyDescent="0.2">
      <c r="A53" s="158" t="s">
        <v>172</v>
      </c>
      <c r="B53" s="185"/>
      <c r="C53" s="185"/>
      <c r="D53" s="185"/>
      <c r="E53" s="185"/>
      <c r="F53" s="185"/>
      <c r="G53" s="53">
        <v>102</v>
      </c>
      <c r="H53" s="86">
        <v>0</v>
      </c>
      <c r="I53" s="86">
        <v>0</v>
      </c>
      <c r="J53" s="86">
        <v>0</v>
      </c>
      <c r="K53" s="86">
        <v>0</v>
      </c>
    </row>
    <row r="54" spans="1:11" ht="14.25" customHeight="1" x14ac:dyDescent="0.2">
      <c r="A54" s="158" t="s">
        <v>169</v>
      </c>
      <c r="B54" s="185"/>
      <c r="C54" s="185"/>
      <c r="D54" s="185"/>
      <c r="E54" s="185"/>
      <c r="F54" s="185"/>
      <c r="G54" s="53">
        <v>103</v>
      </c>
      <c r="H54" s="86">
        <v>0</v>
      </c>
      <c r="I54" s="86">
        <v>0</v>
      </c>
      <c r="J54" s="86">
        <v>0</v>
      </c>
      <c r="K54" s="86">
        <v>0</v>
      </c>
    </row>
    <row r="55" spans="1:11" ht="27" customHeight="1" x14ac:dyDescent="0.2">
      <c r="A55" s="158" t="s">
        <v>173</v>
      </c>
      <c r="B55" s="185"/>
      <c r="C55" s="185"/>
      <c r="D55" s="185"/>
      <c r="E55" s="185"/>
      <c r="F55" s="185"/>
      <c r="G55" s="53">
        <v>104</v>
      </c>
      <c r="H55" s="86">
        <v>0</v>
      </c>
      <c r="I55" s="86">
        <v>0</v>
      </c>
      <c r="J55" s="86">
        <v>0</v>
      </c>
      <c r="K55" s="86">
        <v>0</v>
      </c>
    </row>
    <row r="56" spans="1:11" x14ac:dyDescent="0.2">
      <c r="A56" s="163" t="s">
        <v>174</v>
      </c>
      <c r="B56" s="186"/>
      <c r="C56" s="186"/>
      <c r="D56" s="186"/>
      <c r="E56" s="186"/>
      <c r="F56" s="186"/>
      <c r="G56" s="52">
        <v>105</v>
      </c>
      <c r="H56" s="85">
        <v>-702987.06</v>
      </c>
      <c r="I56" s="85">
        <v>-394403.21</v>
      </c>
      <c r="J56" s="85">
        <f t="shared" ref="J56:K56" si="2">ROUND(J36+J38,2)</f>
        <v>667003.03</v>
      </c>
      <c r="K56" s="85">
        <f t="shared" si="2"/>
        <v>637281.78</v>
      </c>
    </row>
    <row r="57" spans="1:11" ht="15" x14ac:dyDescent="0.25">
      <c r="A57" s="165" t="s">
        <v>175</v>
      </c>
      <c r="B57" s="165"/>
      <c r="C57" s="165"/>
      <c r="D57" s="165"/>
      <c r="E57" s="165"/>
      <c r="F57" s="165"/>
      <c r="G57" s="187"/>
      <c r="H57" s="187"/>
      <c r="I57" s="187"/>
      <c r="J57" s="182"/>
      <c r="K57" s="182"/>
    </row>
    <row r="58" spans="1:11" ht="15" x14ac:dyDescent="0.2">
      <c r="A58" s="158" t="s">
        <v>118</v>
      </c>
      <c r="B58" s="188"/>
      <c r="C58" s="188"/>
      <c r="D58" s="188"/>
      <c r="E58" s="188"/>
      <c r="F58" s="188"/>
      <c r="G58" s="53">
        <v>106</v>
      </c>
      <c r="H58" s="83">
        <v>0</v>
      </c>
      <c r="I58" s="83">
        <v>0</v>
      </c>
      <c r="J58" s="83">
        <v>0</v>
      </c>
      <c r="K58" s="83">
        <v>0</v>
      </c>
    </row>
    <row r="59" spans="1:11" ht="15" x14ac:dyDescent="0.2">
      <c r="A59" s="158" t="s">
        <v>119</v>
      </c>
      <c r="B59" s="188"/>
      <c r="C59" s="188"/>
      <c r="D59" s="188"/>
      <c r="E59" s="188"/>
      <c r="F59" s="188"/>
      <c r="G59" s="53">
        <v>107</v>
      </c>
      <c r="H59" s="83">
        <v>0</v>
      </c>
      <c r="I59" s="83">
        <v>0</v>
      </c>
      <c r="J59" s="83">
        <v>0</v>
      </c>
      <c r="K59" s="83">
        <v>0</v>
      </c>
    </row>
    <row r="60" spans="1:11" x14ac:dyDescent="0.2">
      <c r="A60" s="60"/>
      <c r="B60" s="60"/>
      <c r="C60" s="60"/>
      <c r="D60" s="60"/>
      <c r="E60" s="60"/>
      <c r="F60" s="60"/>
      <c r="G60" s="60"/>
      <c r="H60" s="61"/>
      <c r="I60" s="61"/>
    </row>
  </sheetData>
  <mergeCells count="61">
    <mergeCell ref="A1:H1"/>
    <mergeCell ref="A2:H2"/>
    <mergeCell ref="A3:K3"/>
    <mergeCell ref="A4:K4"/>
    <mergeCell ref="A5:F6"/>
    <mergeCell ref="G5:G6"/>
    <mergeCell ref="H5:I5"/>
    <mergeCell ref="J5:K5"/>
    <mergeCell ref="A18:F18"/>
    <mergeCell ref="A7:F7"/>
    <mergeCell ref="A8:K8"/>
    <mergeCell ref="A9:F9"/>
    <mergeCell ref="A10:F10"/>
    <mergeCell ref="A11:F11"/>
    <mergeCell ref="A12:F12"/>
    <mergeCell ref="A13:F13"/>
    <mergeCell ref="A14:F14"/>
    <mergeCell ref="A15:F15"/>
    <mergeCell ref="A16:F16"/>
    <mergeCell ref="A17:F17"/>
    <mergeCell ref="A30:F30"/>
    <mergeCell ref="A19:K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K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55:F55"/>
    <mergeCell ref="A56:F56"/>
    <mergeCell ref="A57:K57"/>
    <mergeCell ref="A58:F58"/>
    <mergeCell ref="A59:F59"/>
  </mergeCells>
  <dataValidations count="5">
    <dataValidation operator="greaterThanOrEqual" allowBlank="1" showInputMessage="1" showErrorMessage="1" errorTitle="Nedopušten upis" error="Dopušten je upis samo pozitivnih cjelobrojnih vrijednosti ili nule" sqref="H9:K18" xr:uid="{46C42268-D5BE-45A2-8180-6A6D9D788B22}"/>
    <dataValidation operator="notEqual" allowBlank="1" showInputMessage="1" showErrorMessage="1" errorTitle="Nedopušten upis" error="Dopušten je upis samo cjelobrojnih vrijednosti" sqref="H58:K59 H38:K56" xr:uid="{1F0BA84B-B9F1-4400-ACAB-179F6406225F}"/>
    <dataValidation type="whole" operator="notEqual" allowBlank="1" showInputMessage="1" showErrorMessage="1" errorTitle="Pogrešan unos" error="Mogu se unijeti samo cjelobrojne vrijednosti." sqref="IX65439:IY65450 ST65439:SU65450 ACP65439:ACQ65450 AML65439:AMM65450 AWH65439:AWI65450 BGD65439:BGE65450 BPZ65439:BQA65450 BZV65439:BZW65450 CJR65439:CJS65450 CTN65439:CTO65450 DDJ65439:DDK65450 DNF65439:DNG65450 DXB65439:DXC65450 EGX65439:EGY65450 EQT65439:EQU65450 FAP65439:FAQ65450 FKL65439:FKM65450 FUH65439:FUI65450 GED65439:GEE65450 GNZ65439:GOA65450 GXV65439:GXW65450 HHR65439:HHS65450 HRN65439:HRO65450 IBJ65439:IBK65450 ILF65439:ILG65450 IVB65439:IVC65450 JEX65439:JEY65450 JOT65439:JOU65450 JYP65439:JYQ65450 KIL65439:KIM65450 KSH65439:KSI65450 LCD65439:LCE65450 LLZ65439:LMA65450 LVV65439:LVW65450 MFR65439:MFS65450 MPN65439:MPO65450 MZJ65439:MZK65450 NJF65439:NJG65450 NTB65439:NTC65450 OCX65439:OCY65450 OMT65439:OMU65450 OWP65439:OWQ65450 PGL65439:PGM65450 PQH65439:PQI65450 QAD65439:QAE65450 QJZ65439:QKA65450 QTV65439:QTW65450 RDR65439:RDS65450 RNN65439:RNO65450 RXJ65439:RXK65450 SHF65439:SHG65450 SRB65439:SRC65450 TAX65439:TAY65450 TKT65439:TKU65450 TUP65439:TUQ65450 UEL65439:UEM65450 UOH65439:UOI65450 UYD65439:UYE65450 VHZ65439:VIA65450 VRV65439:VRW65450 WBR65439:WBS65450 WLN65439:WLO65450 WVJ65439:WVK65450 IX130975:IY130986 ST130975:SU130986 ACP130975:ACQ130986 AML130975:AMM130986 AWH130975:AWI130986 BGD130975:BGE130986 BPZ130975:BQA130986 BZV130975:BZW130986 CJR130975:CJS130986 CTN130975:CTO130986 DDJ130975:DDK130986 DNF130975:DNG130986 DXB130975:DXC130986 EGX130975:EGY130986 EQT130975:EQU130986 FAP130975:FAQ130986 FKL130975:FKM130986 FUH130975:FUI130986 GED130975:GEE130986 GNZ130975:GOA130986 GXV130975:GXW130986 HHR130975:HHS130986 HRN130975:HRO130986 IBJ130975:IBK130986 ILF130975:ILG130986 IVB130975:IVC130986 JEX130975:JEY130986 JOT130975:JOU130986 JYP130975:JYQ130986 KIL130975:KIM130986 KSH130975:KSI130986 LCD130975:LCE130986 LLZ130975:LMA130986 LVV130975:LVW130986 MFR130975:MFS130986 MPN130975:MPO130986 MZJ130975:MZK130986 NJF130975:NJG130986 NTB130975:NTC130986 OCX130975:OCY130986 OMT130975:OMU130986 OWP130975:OWQ130986 PGL130975:PGM130986 PQH130975:PQI130986 QAD130975:QAE130986 QJZ130975:QKA130986 QTV130975:QTW130986 RDR130975:RDS130986 RNN130975:RNO130986 RXJ130975:RXK130986 SHF130975:SHG130986 SRB130975:SRC130986 TAX130975:TAY130986 TKT130975:TKU130986 TUP130975:TUQ130986 UEL130975:UEM130986 UOH130975:UOI130986 UYD130975:UYE130986 VHZ130975:VIA130986 VRV130975:VRW130986 WBR130975:WBS130986 WLN130975:WLO130986 WVJ130975:WVK130986 IX196511:IY196522 ST196511:SU196522 ACP196511:ACQ196522 AML196511:AMM196522 AWH196511:AWI196522 BGD196511:BGE196522 BPZ196511:BQA196522 BZV196511:BZW196522 CJR196511:CJS196522 CTN196511:CTO196522 DDJ196511:DDK196522 DNF196511:DNG196522 DXB196511:DXC196522 EGX196511:EGY196522 EQT196511:EQU196522 FAP196511:FAQ196522 FKL196511:FKM196522 FUH196511:FUI196522 GED196511:GEE196522 GNZ196511:GOA196522 GXV196511:GXW196522 HHR196511:HHS196522 HRN196511:HRO196522 IBJ196511:IBK196522 ILF196511:ILG196522 IVB196511:IVC196522 JEX196511:JEY196522 JOT196511:JOU196522 JYP196511:JYQ196522 KIL196511:KIM196522 KSH196511:KSI196522 LCD196511:LCE196522 LLZ196511:LMA196522 LVV196511:LVW196522 MFR196511:MFS196522 MPN196511:MPO196522 MZJ196511:MZK196522 NJF196511:NJG196522 NTB196511:NTC196522 OCX196511:OCY196522 OMT196511:OMU196522 OWP196511:OWQ196522 PGL196511:PGM196522 PQH196511:PQI196522 QAD196511:QAE196522 QJZ196511:QKA196522 QTV196511:QTW196522 RDR196511:RDS196522 RNN196511:RNO196522 RXJ196511:RXK196522 SHF196511:SHG196522 SRB196511:SRC196522 TAX196511:TAY196522 TKT196511:TKU196522 TUP196511:TUQ196522 UEL196511:UEM196522 UOH196511:UOI196522 UYD196511:UYE196522 VHZ196511:VIA196522 VRV196511:VRW196522 WBR196511:WBS196522 WLN196511:WLO196522 WVJ196511:WVK196522 IX262047:IY262058 ST262047:SU262058 ACP262047:ACQ262058 AML262047:AMM262058 AWH262047:AWI262058 BGD262047:BGE262058 BPZ262047:BQA262058 BZV262047:BZW262058 CJR262047:CJS262058 CTN262047:CTO262058 DDJ262047:DDK262058 DNF262047:DNG262058 DXB262047:DXC262058 EGX262047:EGY262058 EQT262047:EQU262058 FAP262047:FAQ262058 FKL262047:FKM262058 FUH262047:FUI262058 GED262047:GEE262058 GNZ262047:GOA262058 GXV262047:GXW262058 HHR262047:HHS262058 HRN262047:HRO262058 IBJ262047:IBK262058 ILF262047:ILG262058 IVB262047:IVC262058 JEX262047:JEY262058 JOT262047:JOU262058 JYP262047:JYQ262058 KIL262047:KIM262058 KSH262047:KSI262058 LCD262047:LCE262058 LLZ262047:LMA262058 LVV262047:LVW262058 MFR262047:MFS262058 MPN262047:MPO262058 MZJ262047:MZK262058 NJF262047:NJG262058 NTB262047:NTC262058 OCX262047:OCY262058 OMT262047:OMU262058 OWP262047:OWQ262058 PGL262047:PGM262058 PQH262047:PQI262058 QAD262047:QAE262058 QJZ262047:QKA262058 QTV262047:QTW262058 RDR262047:RDS262058 RNN262047:RNO262058 RXJ262047:RXK262058 SHF262047:SHG262058 SRB262047:SRC262058 TAX262047:TAY262058 TKT262047:TKU262058 TUP262047:TUQ262058 UEL262047:UEM262058 UOH262047:UOI262058 UYD262047:UYE262058 VHZ262047:VIA262058 VRV262047:VRW262058 WBR262047:WBS262058 WLN262047:WLO262058 WVJ262047:WVK262058 IX327583:IY327594 ST327583:SU327594 ACP327583:ACQ327594 AML327583:AMM327594 AWH327583:AWI327594 BGD327583:BGE327594 BPZ327583:BQA327594 BZV327583:BZW327594 CJR327583:CJS327594 CTN327583:CTO327594 DDJ327583:DDK327594 DNF327583:DNG327594 DXB327583:DXC327594 EGX327583:EGY327594 EQT327583:EQU327594 FAP327583:FAQ327594 FKL327583:FKM327594 FUH327583:FUI327594 GED327583:GEE327594 GNZ327583:GOA327594 GXV327583:GXW327594 HHR327583:HHS327594 HRN327583:HRO327594 IBJ327583:IBK327594 ILF327583:ILG327594 IVB327583:IVC327594 JEX327583:JEY327594 JOT327583:JOU327594 JYP327583:JYQ327594 KIL327583:KIM327594 KSH327583:KSI327594 LCD327583:LCE327594 LLZ327583:LMA327594 LVV327583:LVW327594 MFR327583:MFS327594 MPN327583:MPO327594 MZJ327583:MZK327594 NJF327583:NJG327594 NTB327583:NTC327594 OCX327583:OCY327594 OMT327583:OMU327594 OWP327583:OWQ327594 PGL327583:PGM327594 PQH327583:PQI327594 QAD327583:QAE327594 QJZ327583:QKA327594 QTV327583:QTW327594 RDR327583:RDS327594 RNN327583:RNO327594 RXJ327583:RXK327594 SHF327583:SHG327594 SRB327583:SRC327594 TAX327583:TAY327594 TKT327583:TKU327594 TUP327583:TUQ327594 UEL327583:UEM327594 UOH327583:UOI327594 UYD327583:UYE327594 VHZ327583:VIA327594 VRV327583:VRW327594 WBR327583:WBS327594 WLN327583:WLO327594 WVJ327583:WVK327594 IX393119:IY393130 ST393119:SU393130 ACP393119:ACQ393130 AML393119:AMM393130 AWH393119:AWI393130 BGD393119:BGE393130 BPZ393119:BQA393130 BZV393119:BZW393130 CJR393119:CJS393130 CTN393119:CTO393130 DDJ393119:DDK393130 DNF393119:DNG393130 DXB393119:DXC393130 EGX393119:EGY393130 EQT393119:EQU393130 FAP393119:FAQ393130 FKL393119:FKM393130 FUH393119:FUI393130 GED393119:GEE393130 GNZ393119:GOA393130 GXV393119:GXW393130 HHR393119:HHS393130 HRN393119:HRO393130 IBJ393119:IBK393130 ILF393119:ILG393130 IVB393119:IVC393130 JEX393119:JEY393130 JOT393119:JOU393130 JYP393119:JYQ393130 KIL393119:KIM393130 KSH393119:KSI393130 LCD393119:LCE393130 LLZ393119:LMA393130 LVV393119:LVW393130 MFR393119:MFS393130 MPN393119:MPO393130 MZJ393119:MZK393130 NJF393119:NJG393130 NTB393119:NTC393130 OCX393119:OCY393130 OMT393119:OMU393130 OWP393119:OWQ393130 PGL393119:PGM393130 PQH393119:PQI393130 QAD393119:QAE393130 QJZ393119:QKA393130 QTV393119:QTW393130 RDR393119:RDS393130 RNN393119:RNO393130 RXJ393119:RXK393130 SHF393119:SHG393130 SRB393119:SRC393130 TAX393119:TAY393130 TKT393119:TKU393130 TUP393119:TUQ393130 UEL393119:UEM393130 UOH393119:UOI393130 UYD393119:UYE393130 VHZ393119:VIA393130 VRV393119:VRW393130 WBR393119:WBS393130 WLN393119:WLO393130 WVJ393119:WVK393130 IX458655:IY458666 ST458655:SU458666 ACP458655:ACQ458666 AML458655:AMM458666 AWH458655:AWI458666 BGD458655:BGE458666 BPZ458655:BQA458666 BZV458655:BZW458666 CJR458655:CJS458666 CTN458655:CTO458666 DDJ458655:DDK458666 DNF458655:DNG458666 DXB458655:DXC458666 EGX458655:EGY458666 EQT458655:EQU458666 FAP458655:FAQ458666 FKL458655:FKM458666 FUH458655:FUI458666 GED458655:GEE458666 GNZ458655:GOA458666 GXV458655:GXW458666 HHR458655:HHS458666 HRN458655:HRO458666 IBJ458655:IBK458666 ILF458655:ILG458666 IVB458655:IVC458666 JEX458655:JEY458666 JOT458655:JOU458666 JYP458655:JYQ458666 KIL458655:KIM458666 KSH458655:KSI458666 LCD458655:LCE458666 LLZ458655:LMA458666 LVV458655:LVW458666 MFR458655:MFS458666 MPN458655:MPO458666 MZJ458655:MZK458666 NJF458655:NJG458666 NTB458655:NTC458666 OCX458655:OCY458666 OMT458655:OMU458666 OWP458655:OWQ458666 PGL458655:PGM458666 PQH458655:PQI458666 QAD458655:QAE458666 QJZ458655:QKA458666 QTV458655:QTW458666 RDR458655:RDS458666 RNN458655:RNO458666 RXJ458655:RXK458666 SHF458655:SHG458666 SRB458655:SRC458666 TAX458655:TAY458666 TKT458655:TKU458666 TUP458655:TUQ458666 UEL458655:UEM458666 UOH458655:UOI458666 UYD458655:UYE458666 VHZ458655:VIA458666 VRV458655:VRW458666 WBR458655:WBS458666 WLN458655:WLO458666 WVJ458655:WVK458666 IX524191:IY524202 ST524191:SU524202 ACP524191:ACQ524202 AML524191:AMM524202 AWH524191:AWI524202 BGD524191:BGE524202 BPZ524191:BQA524202 BZV524191:BZW524202 CJR524191:CJS524202 CTN524191:CTO524202 DDJ524191:DDK524202 DNF524191:DNG524202 DXB524191:DXC524202 EGX524191:EGY524202 EQT524191:EQU524202 FAP524191:FAQ524202 FKL524191:FKM524202 FUH524191:FUI524202 GED524191:GEE524202 GNZ524191:GOA524202 GXV524191:GXW524202 HHR524191:HHS524202 HRN524191:HRO524202 IBJ524191:IBK524202 ILF524191:ILG524202 IVB524191:IVC524202 JEX524191:JEY524202 JOT524191:JOU524202 JYP524191:JYQ524202 KIL524191:KIM524202 KSH524191:KSI524202 LCD524191:LCE524202 LLZ524191:LMA524202 LVV524191:LVW524202 MFR524191:MFS524202 MPN524191:MPO524202 MZJ524191:MZK524202 NJF524191:NJG524202 NTB524191:NTC524202 OCX524191:OCY524202 OMT524191:OMU524202 OWP524191:OWQ524202 PGL524191:PGM524202 PQH524191:PQI524202 QAD524191:QAE524202 QJZ524191:QKA524202 QTV524191:QTW524202 RDR524191:RDS524202 RNN524191:RNO524202 RXJ524191:RXK524202 SHF524191:SHG524202 SRB524191:SRC524202 TAX524191:TAY524202 TKT524191:TKU524202 TUP524191:TUQ524202 UEL524191:UEM524202 UOH524191:UOI524202 UYD524191:UYE524202 VHZ524191:VIA524202 VRV524191:VRW524202 WBR524191:WBS524202 WLN524191:WLO524202 WVJ524191:WVK524202 IX589727:IY589738 ST589727:SU589738 ACP589727:ACQ589738 AML589727:AMM589738 AWH589727:AWI589738 BGD589727:BGE589738 BPZ589727:BQA589738 BZV589727:BZW589738 CJR589727:CJS589738 CTN589727:CTO589738 DDJ589727:DDK589738 DNF589727:DNG589738 DXB589727:DXC589738 EGX589727:EGY589738 EQT589727:EQU589738 FAP589727:FAQ589738 FKL589727:FKM589738 FUH589727:FUI589738 GED589727:GEE589738 GNZ589727:GOA589738 GXV589727:GXW589738 HHR589727:HHS589738 HRN589727:HRO589738 IBJ589727:IBK589738 ILF589727:ILG589738 IVB589727:IVC589738 JEX589727:JEY589738 JOT589727:JOU589738 JYP589727:JYQ589738 KIL589727:KIM589738 KSH589727:KSI589738 LCD589727:LCE589738 LLZ589727:LMA589738 LVV589727:LVW589738 MFR589727:MFS589738 MPN589727:MPO589738 MZJ589727:MZK589738 NJF589727:NJG589738 NTB589727:NTC589738 OCX589727:OCY589738 OMT589727:OMU589738 OWP589727:OWQ589738 PGL589727:PGM589738 PQH589727:PQI589738 QAD589727:QAE589738 QJZ589727:QKA589738 QTV589727:QTW589738 RDR589727:RDS589738 RNN589727:RNO589738 RXJ589727:RXK589738 SHF589727:SHG589738 SRB589727:SRC589738 TAX589727:TAY589738 TKT589727:TKU589738 TUP589727:TUQ589738 UEL589727:UEM589738 UOH589727:UOI589738 UYD589727:UYE589738 VHZ589727:VIA589738 VRV589727:VRW589738 WBR589727:WBS589738 WLN589727:WLO589738 WVJ589727:WVK589738 IX655263:IY655274 ST655263:SU655274 ACP655263:ACQ655274 AML655263:AMM655274 AWH655263:AWI655274 BGD655263:BGE655274 BPZ655263:BQA655274 BZV655263:BZW655274 CJR655263:CJS655274 CTN655263:CTO655274 DDJ655263:DDK655274 DNF655263:DNG655274 DXB655263:DXC655274 EGX655263:EGY655274 EQT655263:EQU655274 FAP655263:FAQ655274 FKL655263:FKM655274 FUH655263:FUI655274 GED655263:GEE655274 GNZ655263:GOA655274 GXV655263:GXW655274 HHR655263:HHS655274 HRN655263:HRO655274 IBJ655263:IBK655274 ILF655263:ILG655274 IVB655263:IVC655274 JEX655263:JEY655274 JOT655263:JOU655274 JYP655263:JYQ655274 KIL655263:KIM655274 KSH655263:KSI655274 LCD655263:LCE655274 LLZ655263:LMA655274 LVV655263:LVW655274 MFR655263:MFS655274 MPN655263:MPO655274 MZJ655263:MZK655274 NJF655263:NJG655274 NTB655263:NTC655274 OCX655263:OCY655274 OMT655263:OMU655274 OWP655263:OWQ655274 PGL655263:PGM655274 PQH655263:PQI655274 QAD655263:QAE655274 QJZ655263:QKA655274 QTV655263:QTW655274 RDR655263:RDS655274 RNN655263:RNO655274 RXJ655263:RXK655274 SHF655263:SHG655274 SRB655263:SRC655274 TAX655263:TAY655274 TKT655263:TKU655274 TUP655263:TUQ655274 UEL655263:UEM655274 UOH655263:UOI655274 UYD655263:UYE655274 VHZ655263:VIA655274 VRV655263:VRW655274 WBR655263:WBS655274 WLN655263:WLO655274 WVJ655263:WVK655274 IX720799:IY720810 ST720799:SU720810 ACP720799:ACQ720810 AML720799:AMM720810 AWH720799:AWI720810 BGD720799:BGE720810 BPZ720799:BQA720810 BZV720799:BZW720810 CJR720799:CJS720810 CTN720799:CTO720810 DDJ720799:DDK720810 DNF720799:DNG720810 DXB720799:DXC720810 EGX720799:EGY720810 EQT720799:EQU720810 FAP720799:FAQ720810 FKL720799:FKM720810 FUH720799:FUI720810 GED720799:GEE720810 GNZ720799:GOA720810 GXV720799:GXW720810 HHR720799:HHS720810 HRN720799:HRO720810 IBJ720799:IBK720810 ILF720799:ILG720810 IVB720799:IVC720810 JEX720799:JEY720810 JOT720799:JOU720810 JYP720799:JYQ720810 KIL720799:KIM720810 KSH720799:KSI720810 LCD720799:LCE720810 LLZ720799:LMA720810 LVV720799:LVW720810 MFR720799:MFS720810 MPN720799:MPO720810 MZJ720799:MZK720810 NJF720799:NJG720810 NTB720799:NTC720810 OCX720799:OCY720810 OMT720799:OMU720810 OWP720799:OWQ720810 PGL720799:PGM720810 PQH720799:PQI720810 QAD720799:QAE720810 QJZ720799:QKA720810 QTV720799:QTW720810 RDR720799:RDS720810 RNN720799:RNO720810 RXJ720799:RXK720810 SHF720799:SHG720810 SRB720799:SRC720810 TAX720799:TAY720810 TKT720799:TKU720810 TUP720799:TUQ720810 UEL720799:UEM720810 UOH720799:UOI720810 UYD720799:UYE720810 VHZ720799:VIA720810 VRV720799:VRW720810 WBR720799:WBS720810 WLN720799:WLO720810 WVJ720799:WVK720810 IX786335:IY786346 ST786335:SU786346 ACP786335:ACQ786346 AML786335:AMM786346 AWH786335:AWI786346 BGD786335:BGE786346 BPZ786335:BQA786346 BZV786335:BZW786346 CJR786335:CJS786346 CTN786335:CTO786346 DDJ786335:DDK786346 DNF786335:DNG786346 DXB786335:DXC786346 EGX786335:EGY786346 EQT786335:EQU786346 FAP786335:FAQ786346 FKL786335:FKM786346 FUH786335:FUI786346 GED786335:GEE786346 GNZ786335:GOA786346 GXV786335:GXW786346 HHR786335:HHS786346 HRN786335:HRO786346 IBJ786335:IBK786346 ILF786335:ILG786346 IVB786335:IVC786346 JEX786335:JEY786346 JOT786335:JOU786346 JYP786335:JYQ786346 KIL786335:KIM786346 KSH786335:KSI786346 LCD786335:LCE786346 LLZ786335:LMA786346 LVV786335:LVW786346 MFR786335:MFS786346 MPN786335:MPO786346 MZJ786335:MZK786346 NJF786335:NJG786346 NTB786335:NTC786346 OCX786335:OCY786346 OMT786335:OMU786346 OWP786335:OWQ786346 PGL786335:PGM786346 PQH786335:PQI786346 QAD786335:QAE786346 QJZ786335:QKA786346 QTV786335:QTW786346 RDR786335:RDS786346 RNN786335:RNO786346 RXJ786335:RXK786346 SHF786335:SHG786346 SRB786335:SRC786346 TAX786335:TAY786346 TKT786335:TKU786346 TUP786335:TUQ786346 UEL786335:UEM786346 UOH786335:UOI786346 UYD786335:UYE786346 VHZ786335:VIA786346 VRV786335:VRW786346 WBR786335:WBS786346 WLN786335:WLO786346 WVJ786335:WVK786346 IX851871:IY851882 ST851871:SU851882 ACP851871:ACQ851882 AML851871:AMM851882 AWH851871:AWI851882 BGD851871:BGE851882 BPZ851871:BQA851882 BZV851871:BZW851882 CJR851871:CJS851882 CTN851871:CTO851882 DDJ851871:DDK851882 DNF851871:DNG851882 DXB851871:DXC851882 EGX851871:EGY851882 EQT851871:EQU851882 FAP851871:FAQ851882 FKL851871:FKM851882 FUH851871:FUI851882 GED851871:GEE851882 GNZ851871:GOA851882 GXV851871:GXW851882 HHR851871:HHS851882 HRN851871:HRO851882 IBJ851871:IBK851882 ILF851871:ILG851882 IVB851871:IVC851882 JEX851871:JEY851882 JOT851871:JOU851882 JYP851871:JYQ851882 KIL851871:KIM851882 KSH851871:KSI851882 LCD851871:LCE851882 LLZ851871:LMA851882 LVV851871:LVW851882 MFR851871:MFS851882 MPN851871:MPO851882 MZJ851871:MZK851882 NJF851871:NJG851882 NTB851871:NTC851882 OCX851871:OCY851882 OMT851871:OMU851882 OWP851871:OWQ851882 PGL851871:PGM851882 PQH851871:PQI851882 QAD851871:QAE851882 QJZ851871:QKA851882 QTV851871:QTW851882 RDR851871:RDS851882 RNN851871:RNO851882 RXJ851871:RXK851882 SHF851871:SHG851882 SRB851871:SRC851882 TAX851871:TAY851882 TKT851871:TKU851882 TUP851871:TUQ851882 UEL851871:UEM851882 UOH851871:UOI851882 UYD851871:UYE851882 VHZ851871:VIA851882 VRV851871:VRW851882 WBR851871:WBS851882 WLN851871:WLO851882 WVJ851871:WVK851882 IX917407:IY917418 ST917407:SU917418 ACP917407:ACQ917418 AML917407:AMM917418 AWH917407:AWI917418 BGD917407:BGE917418 BPZ917407:BQA917418 BZV917407:BZW917418 CJR917407:CJS917418 CTN917407:CTO917418 DDJ917407:DDK917418 DNF917407:DNG917418 DXB917407:DXC917418 EGX917407:EGY917418 EQT917407:EQU917418 FAP917407:FAQ917418 FKL917407:FKM917418 FUH917407:FUI917418 GED917407:GEE917418 GNZ917407:GOA917418 GXV917407:GXW917418 HHR917407:HHS917418 HRN917407:HRO917418 IBJ917407:IBK917418 ILF917407:ILG917418 IVB917407:IVC917418 JEX917407:JEY917418 JOT917407:JOU917418 JYP917407:JYQ917418 KIL917407:KIM917418 KSH917407:KSI917418 LCD917407:LCE917418 LLZ917407:LMA917418 LVV917407:LVW917418 MFR917407:MFS917418 MPN917407:MPO917418 MZJ917407:MZK917418 NJF917407:NJG917418 NTB917407:NTC917418 OCX917407:OCY917418 OMT917407:OMU917418 OWP917407:OWQ917418 PGL917407:PGM917418 PQH917407:PQI917418 QAD917407:QAE917418 QJZ917407:QKA917418 QTV917407:QTW917418 RDR917407:RDS917418 RNN917407:RNO917418 RXJ917407:RXK917418 SHF917407:SHG917418 SRB917407:SRC917418 TAX917407:TAY917418 TKT917407:TKU917418 TUP917407:TUQ917418 UEL917407:UEM917418 UOH917407:UOI917418 UYD917407:UYE917418 VHZ917407:VIA917418 VRV917407:VRW917418 WBR917407:WBS917418 WLN917407:WLO917418 WVJ917407:WVK917418 IX982943:IY982954 ST982943:SU982954 ACP982943:ACQ982954 AML982943:AMM982954 AWH982943:AWI982954 BGD982943:BGE982954 BPZ982943:BQA982954 BZV982943:BZW982954 CJR982943:CJS982954 CTN982943:CTO982954 DDJ982943:DDK982954 DNF982943:DNG982954 DXB982943:DXC982954 EGX982943:EGY982954 EQT982943:EQU982954 FAP982943:FAQ982954 FKL982943:FKM982954 FUH982943:FUI982954 GED982943:GEE982954 GNZ982943:GOA982954 GXV982943:GXW982954 HHR982943:HHS982954 HRN982943:HRO982954 IBJ982943:IBK982954 ILF982943:ILG982954 IVB982943:IVC982954 JEX982943:JEY982954 JOT982943:JOU982954 JYP982943:JYQ982954 KIL982943:KIM982954 KSH982943:KSI982954 LCD982943:LCE982954 LLZ982943:LMA982954 LVV982943:LVW982954 MFR982943:MFS982954 MPN982943:MPO982954 MZJ982943:MZK982954 NJF982943:NJG982954 NTB982943:NTC982954 OCX982943:OCY982954 OMT982943:OMU982954 OWP982943:OWQ982954 PGL982943:PGM982954 PQH982943:PQI982954 QAD982943:QAE982954 QJZ982943:QKA982954 QTV982943:QTW982954 RDR982943:RDS982954 RNN982943:RNO982954 RXJ982943:RXK982954 SHF982943:SHG982954 SRB982943:SRC982954 TAX982943:TAY982954 TKT982943:TKU982954 TUP982943:TUQ982954 UEL982943:UEM982954 UOH982943:UOI982954 UYD982943:UYE982954 VHZ982943:VIA982954 VRV982943:VRW982954 WBR982943:WBS982954 WLN982943:WLO982954 WVJ982943:WVK982954 IX65453:IY65454 ST65453:SU65454 ACP65453:ACQ65454 AML65453:AMM65454 AWH65453:AWI65454 BGD65453:BGE65454 BPZ65453:BQA65454 BZV65453:BZW65454 CJR65453:CJS65454 CTN65453:CTO65454 DDJ65453:DDK65454 DNF65453:DNG65454 DXB65453:DXC65454 EGX65453:EGY65454 EQT65453:EQU65454 FAP65453:FAQ65454 FKL65453:FKM65454 FUH65453:FUI65454 GED65453:GEE65454 GNZ65453:GOA65454 GXV65453:GXW65454 HHR65453:HHS65454 HRN65453:HRO65454 IBJ65453:IBK65454 ILF65453:ILG65454 IVB65453:IVC65454 JEX65453:JEY65454 JOT65453:JOU65454 JYP65453:JYQ65454 KIL65453:KIM65454 KSH65453:KSI65454 LCD65453:LCE65454 LLZ65453:LMA65454 LVV65453:LVW65454 MFR65453:MFS65454 MPN65453:MPO65454 MZJ65453:MZK65454 NJF65453:NJG65454 NTB65453:NTC65454 OCX65453:OCY65454 OMT65453:OMU65454 OWP65453:OWQ65454 PGL65453:PGM65454 PQH65453:PQI65454 QAD65453:QAE65454 QJZ65453:QKA65454 QTV65453:QTW65454 RDR65453:RDS65454 RNN65453:RNO65454 RXJ65453:RXK65454 SHF65453:SHG65454 SRB65453:SRC65454 TAX65453:TAY65454 TKT65453:TKU65454 TUP65453:TUQ65454 UEL65453:UEM65454 UOH65453:UOI65454 UYD65453:UYE65454 VHZ65453:VIA65454 VRV65453:VRW65454 WBR65453:WBS65454 WLN65453:WLO65454 WVJ65453:WVK65454 IX130989:IY130990 ST130989:SU130990 ACP130989:ACQ130990 AML130989:AMM130990 AWH130989:AWI130990 BGD130989:BGE130990 BPZ130989:BQA130990 BZV130989:BZW130990 CJR130989:CJS130990 CTN130989:CTO130990 DDJ130989:DDK130990 DNF130989:DNG130990 DXB130989:DXC130990 EGX130989:EGY130990 EQT130989:EQU130990 FAP130989:FAQ130990 FKL130989:FKM130990 FUH130989:FUI130990 GED130989:GEE130990 GNZ130989:GOA130990 GXV130989:GXW130990 HHR130989:HHS130990 HRN130989:HRO130990 IBJ130989:IBK130990 ILF130989:ILG130990 IVB130989:IVC130990 JEX130989:JEY130990 JOT130989:JOU130990 JYP130989:JYQ130990 KIL130989:KIM130990 KSH130989:KSI130990 LCD130989:LCE130990 LLZ130989:LMA130990 LVV130989:LVW130990 MFR130989:MFS130990 MPN130989:MPO130990 MZJ130989:MZK130990 NJF130989:NJG130990 NTB130989:NTC130990 OCX130989:OCY130990 OMT130989:OMU130990 OWP130989:OWQ130990 PGL130989:PGM130990 PQH130989:PQI130990 QAD130989:QAE130990 QJZ130989:QKA130990 QTV130989:QTW130990 RDR130989:RDS130990 RNN130989:RNO130990 RXJ130989:RXK130990 SHF130989:SHG130990 SRB130989:SRC130990 TAX130989:TAY130990 TKT130989:TKU130990 TUP130989:TUQ130990 UEL130989:UEM130990 UOH130989:UOI130990 UYD130989:UYE130990 VHZ130989:VIA130990 VRV130989:VRW130990 WBR130989:WBS130990 WLN130989:WLO130990 WVJ130989:WVK130990 IX196525:IY196526 ST196525:SU196526 ACP196525:ACQ196526 AML196525:AMM196526 AWH196525:AWI196526 BGD196525:BGE196526 BPZ196525:BQA196526 BZV196525:BZW196526 CJR196525:CJS196526 CTN196525:CTO196526 DDJ196525:DDK196526 DNF196525:DNG196526 DXB196525:DXC196526 EGX196525:EGY196526 EQT196525:EQU196526 FAP196525:FAQ196526 FKL196525:FKM196526 FUH196525:FUI196526 GED196525:GEE196526 GNZ196525:GOA196526 GXV196525:GXW196526 HHR196525:HHS196526 HRN196525:HRO196526 IBJ196525:IBK196526 ILF196525:ILG196526 IVB196525:IVC196526 JEX196525:JEY196526 JOT196525:JOU196526 JYP196525:JYQ196526 KIL196525:KIM196526 KSH196525:KSI196526 LCD196525:LCE196526 LLZ196525:LMA196526 LVV196525:LVW196526 MFR196525:MFS196526 MPN196525:MPO196526 MZJ196525:MZK196526 NJF196525:NJG196526 NTB196525:NTC196526 OCX196525:OCY196526 OMT196525:OMU196526 OWP196525:OWQ196526 PGL196525:PGM196526 PQH196525:PQI196526 QAD196525:QAE196526 QJZ196525:QKA196526 QTV196525:QTW196526 RDR196525:RDS196526 RNN196525:RNO196526 RXJ196525:RXK196526 SHF196525:SHG196526 SRB196525:SRC196526 TAX196525:TAY196526 TKT196525:TKU196526 TUP196525:TUQ196526 UEL196525:UEM196526 UOH196525:UOI196526 UYD196525:UYE196526 VHZ196525:VIA196526 VRV196525:VRW196526 WBR196525:WBS196526 WLN196525:WLO196526 WVJ196525:WVK196526 IX262061:IY262062 ST262061:SU262062 ACP262061:ACQ262062 AML262061:AMM262062 AWH262061:AWI262062 BGD262061:BGE262062 BPZ262061:BQA262062 BZV262061:BZW262062 CJR262061:CJS262062 CTN262061:CTO262062 DDJ262061:DDK262062 DNF262061:DNG262062 DXB262061:DXC262062 EGX262061:EGY262062 EQT262061:EQU262062 FAP262061:FAQ262062 FKL262061:FKM262062 FUH262061:FUI262062 GED262061:GEE262062 GNZ262061:GOA262062 GXV262061:GXW262062 HHR262061:HHS262062 HRN262061:HRO262062 IBJ262061:IBK262062 ILF262061:ILG262062 IVB262061:IVC262062 JEX262061:JEY262062 JOT262061:JOU262062 JYP262061:JYQ262062 KIL262061:KIM262062 KSH262061:KSI262062 LCD262061:LCE262062 LLZ262061:LMA262062 LVV262061:LVW262062 MFR262061:MFS262062 MPN262061:MPO262062 MZJ262061:MZK262062 NJF262061:NJG262062 NTB262061:NTC262062 OCX262061:OCY262062 OMT262061:OMU262062 OWP262061:OWQ262062 PGL262061:PGM262062 PQH262061:PQI262062 QAD262061:QAE262062 QJZ262061:QKA262062 QTV262061:QTW262062 RDR262061:RDS262062 RNN262061:RNO262062 RXJ262061:RXK262062 SHF262061:SHG262062 SRB262061:SRC262062 TAX262061:TAY262062 TKT262061:TKU262062 TUP262061:TUQ262062 UEL262061:UEM262062 UOH262061:UOI262062 UYD262061:UYE262062 VHZ262061:VIA262062 VRV262061:VRW262062 WBR262061:WBS262062 WLN262061:WLO262062 WVJ262061:WVK262062 IX327597:IY327598 ST327597:SU327598 ACP327597:ACQ327598 AML327597:AMM327598 AWH327597:AWI327598 BGD327597:BGE327598 BPZ327597:BQA327598 BZV327597:BZW327598 CJR327597:CJS327598 CTN327597:CTO327598 DDJ327597:DDK327598 DNF327597:DNG327598 DXB327597:DXC327598 EGX327597:EGY327598 EQT327597:EQU327598 FAP327597:FAQ327598 FKL327597:FKM327598 FUH327597:FUI327598 GED327597:GEE327598 GNZ327597:GOA327598 GXV327597:GXW327598 HHR327597:HHS327598 HRN327597:HRO327598 IBJ327597:IBK327598 ILF327597:ILG327598 IVB327597:IVC327598 JEX327597:JEY327598 JOT327597:JOU327598 JYP327597:JYQ327598 KIL327597:KIM327598 KSH327597:KSI327598 LCD327597:LCE327598 LLZ327597:LMA327598 LVV327597:LVW327598 MFR327597:MFS327598 MPN327597:MPO327598 MZJ327597:MZK327598 NJF327597:NJG327598 NTB327597:NTC327598 OCX327597:OCY327598 OMT327597:OMU327598 OWP327597:OWQ327598 PGL327597:PGM327598 PQH327597:PQI327598 QAD327597:QAE327598 QJZ327597:QKA327598 QTV327597:QTW327598 RDR327597:RDS327598 RNN327597:RNO327598 RXJ327597:RXK327598 SHF327597:SHG327598 SRB327597:SRC327598 TAX327597:TAY327598 TKT327597:TKU327598 TUP327597:TUQ327598 UEL327597:UEM327598 UOH327597:UOI327598 UYD327597:UYE327598 VHZ327597:VIA327598 VRV327597:VRW327598 WBR327597:WBS327598 WLN327597:WLO327598 WVJ327597:WVK327598 IX393133:IY393134 ST393133:SU393134 ACP393133:ACQ393134 AML393133:AMM393134 AWH393133:AWI393134 BGD393133:BGE393134 BPZ393133:BQA393134 BZV393133:BZW393134 CJR393133:CJS393134 CTN393133:CTO393134 DDJ393133:DDK393134 DNF393133:DNG393134 DXB393133:DXC393134 EGX393133:EGY393134 EQT393133:EQU393134 FAP393133:FAQ393134 FKL393133:FKM393134 FUH393133:FUI393134 GED393133:GEE393134 GNZ393133:GOA393134 GXV393133:GXW393134 HHR393133:HHS393134 HRN393133:HRO393134 IBJ393133:IBK393134 ILF393133:ILG393134 IVB393133:IVC393134 JEX393133:JEY393134 JOT393133:JOU393134 JYP393133:JYQ393134 KIL393133:KIM393134 KSH393133:KSI393134 LCD393133:LCE393134 LLZ393133:LMA393134 LVV393133:LVW393134 MFR393133:MFS393134 MPN393133:MPO393134 MZJ393133:MZK393134 NJF393133:NJG393134 NTB393133:NTC393134 OCX393133:OCY393134 OMT393133:OMU393134 OWP393133:OWQ393134 PGL393133:PGM393134 PQH393133:PQI393134 QAD393133:QAE393134 QJZ393133:QKA393134 QTV393133:QTW393134 RDR393133:RDS393134 RNN393133:RNO393134 RXJ393133:RXK393134 SHF393133:SHG393134 SRB393133:SRC393134 TAX393133:TAY393134 TKT393133:TKU393134 TUP393133:TUQ393134 UEL393133:UEM393134 UOH393133:UOI393134 UYD393133:UYE393134 VHZ393133:VIA393134 VRV393133:VRW393134 WBR393133:WBS393134 WLN393133:WLO393134 WVJ393133:WVK393134 IX458669:IY458670 ST458669:SU458670 ACP458669:ACQ458670 AML458669:AMM458670 AWH458669:AWI458670 BGD458669:BGE458670 BPZ458669:BQA458670 BZV458669:BZW458670 CJR458669:CJS458670 CTN458669:CTO458670 DDJ458669:DDK458670 DNF458669:DNG458670 DXB458669:DXC458670 EGX458669:EGY458670 EQT458669:EQU458670 FAP458669:FAQ458670 FKL458669:FKM458670 FUH458669:FUI458670 GED458669:GEE458670 GNZ458669:GOA458670 GXV458669:GXW458670 HHR458669:HHS458670 HRN458669:HRO458670 IBJ458669:IBK458670 ILF458669:ILG458670 IVB458669:IVC458670 JEX458669:JEY458670 JOT458669:JOU458670 JYP458669:JYQ458670 KIL458669:KIM458670 KSH458669:KSI458670 LCD458669:LCE458670 LLZ458669:LMA458670 LVV458669:LVW458670 MFR458669:MFS458670 MPN458669:MPO458670 MZJ458669:MZK458670 NJF458669:NJG458670 NTB458669:NTC458670 OCX458669:OCY458670 OMT458669:OMU458670 OWP458669:OWQ458670 PGL458669:PGM458670 PQH458669:PQI458670 QAD458669:QAE458670 QJZ458669:QKA458670 QTV458669:QTW458670 RDR458669:RDS458670 RNN458669:RNO458670 RXJ458669:RXK458670 SHF458669:SHG458670 SRB458669:SRC458670 TAX458669:TAY458670 TKT458669:TKU458670 TUP458669:TUQ458670 UEL458669:UEM458670 UOH458669:UOI458670 UYD458669:UYE458670 VHZ458669:VIA458670 VRV458669:VRW458670 WBR458669:WBS458670 WLN458669:WLO458670 WVJ458669:WVK458670 IX524205:IY524206 ST524205:SU524206 ACP524205:ACQ524206 AML524205:AMM524206 AWH524205:AWI524206 BGD524205:BGE524206 BPZ524205:BQA524206 BZV524205:BZW524206 CJR524205:CJS524206 CTN524205:CTO524206 DDJ524205:DDK524206 DNF524205:DNG524206 DXB524205:DXC524206 EGX524205:EGY524206 EQT524205:EQU524206 FAP524205:FAQ524206 FKL524205:FKM524206 FUH524205:FUI524206 GED524205:GEE524206 GNZ524205:GOA524206 GXV524205:GXW524206 HHR524205:HHS524206 HRN524205:HRO524206 IBJ524205:IBK524206 ILF524205:ILG524206 IVB524205:IVC524206 JEX524205:JEY524206 JOT524205:JOU524206 JYP524205:JYQ524206 KIL524205:KIM524206 KSH524205:KSI524206 LCD524205:LCE524206 LLZ524205:LMA524206 LVV524205:LVW524206 MFR524205:MFS524206 MPN524205:MPO524206 MZJ524205:MZK524206 NJF524205:NJG524206 NTB524205:NTC524206 OCX524205:OCY524206 OMT524205:OMU524206 OWP524205:OWQ524206 PGL524205:PGM524206 PQH524205:PQI524206 QAD524205:QAE524206 QJZ524205:QKA524206 QTV524205:QTW524206 RDR524205:RDS524206 RNN524205:RNO524206 RXJ524205:RXK524206 SHF524205:SHG524206 SRB524205:SRC524206 TAX524205:TAY524206 TKT524205:TKU524206 TUP524205:TUQ524206 UEL524205:UEM524206 UOH524205:UOI524206 UYD524205:UYE524206 VHZ524205:VIA524206 VRV524205:VRW524206 WBR524205:WBS524206 WLN524205:WLO524206 WVJ524205:WVK524206 IX589741:IY589742 ST589741:SU589742 ACP589741:ACQ589742 AML589741:AMM589742 AWH589741:AWI589742 BGD589741:BGE589742 BPZ589741:BQA589742 BZV589741:BZW589742 CJR589741:CJS589742 CTN589741:CTO589742 DDJ589741:DDK589742 DNF589741:DNG589742 DXB589741:DXC589742 EGX589741:EGY589742 EQT589741:EQU589742 FAP589741:FAQ589742 FKL589741:FKM589742 FUH589741:FUI589742 GED589741:GEE589742 GNZ589741:GOA589742 GXV589741:GXW589742 HHR589741:HHS589742 HRN589741:HRO589742 IBJ589741:IBK589742 ILF589741:ILG589742 IVB589741:IVC589742 JEX589741:JEY589742 JOT589741:JOU589742 JYP589741:JYQ589742 KIL589741:KIM589742 KSH589741:KSI589742 LCD589741:LCE589742 LLZ589741:LMA589742 LVV589741:LVW589742 MFR589741:MFS589742 MPN589741:MPO589742 MZJ589741:MZK589742 NJF589741:NJG589742 NTB589741:NTC589742 OCX589741:OCY589742 OMT589741:OMU589742 OWP589741:OWQ589742 PGL589741:PGM589742 PQH589741:PQI589742 QAD589741:QAE589742 QJZ589741:QKA589742 QTV589741:QTW589742 RDR589741:RDS589742 RNN589741:RNO589742 RXJ589741:RXK589742 SHF589741:SHG589742 SRB589741:SRC589742 TAX589741:TAY589742 TKT589741:TKU589742 TUP589741:TUQ589742 UEL589741:UEM589742 UOH589741:UOI589742 UYD589741:UYE589742 VHZ589741:VIA589742 VRV589741:VRW589742 WBR589741:WBS589742 WLN589741:WLO589742 WVJ589741:WVK589742 IX655277:IY655278 ST655277:SU655278 ACP655277:ACQ655278 AML655277:AMM655278 AWH655277:AWI655278 BGD655277:BGE655278 BPZ655277:BQA655278 BZV655277:BZW655278 CJR655277:CJS655278 CTN655277:CTO655278 DDJ655277:DDK655278 DNF655277:DNG655278 DXB655277:DXC655278 EGX655277:EGY655278 EQT655277:EQU655278 FAP655277:FAQ655278 FKL655277:FKM655278 FUH655277:FUI655278 GED655277:GEE655278 GNZ655277:GOA655278 GXV655277:GXW655278 HHR655277:HHS655278 HRN655277:HRO655278 IBJ655277:IBK655278 ILF655277:ILG655278 IVB655277:IVC655278 JEX655277:JEY655278 JOT655277:JOU655278 JYP655277:JYQ655278 KIL655277:KIM655278 KSH655277:KSI655278 LCD655277:LCE655278 LLZ655277:LMA655278 LVV655277:LVW655278 MFR655277:MFS655278 MPN655277:MPO655278 MZJ655277:MZK655278 NJF655277:NJG655278 NTB655277:NTC655278 OCX655277:OCY655278 OMT655277:OMU655278 OWP655277:OWQ655278 PGL655277:PGM655278 PQH655277:PQI655278 QAD655277:QAE655278 QJZ655277:QKA655278 QTV655277:QTW655278 RDR655277:RDS655278 RNN655277:RNO655278 RXJ655277:RXK655278 SHF655277:SHG655278 SRB655277:SRC655278 TAX655277:TAY655278 TKT655277:TKU655278 TUP655277:TUQ655278 UEL655277:UEM655278 UOH655277:UOI655278 UYD655277:UYE655278 VHZ655277:VIA655278 VRV655277:VRW655278 WBR655277:WBS655278 WLN655277:WLO655278 WVJ655277:WVK655278 IX720813:IY720814 ST720813:SU720814 ACP720813:ACQ720814 AML720813:AMM720814 AWH720813:AWI720814 BGD720813:BGE720814 BPZ720813:BQA720814 BZV720813:BZW720814 CJR720813:CJS720814 CTN720813:CTO720814 DDJ720813:DDK720814 DNF720813:DNG720814 DXB720813:DXC720814 EGX720813:EGY720814 EQT720813:EQU720814 FAP720813:FAQ720814 FKL720813:FKM720814 FUH720813:FUI720814 GED720813:GEE720814 GNZ720813:GOA720814 GXV720813:GXW720814 HHR720813:HHS720814 HRN720813:HRO720814 IBJ720813:IBK720814 ILF720813:ILG720814 IVB720813:IVC720814 JEX720813:JEY720814 JOT720813:JOU720814 JYP720813:JYQ720814 KIL720813:KIM720814 KSH720813:KSI720814 LCD720813:LCE720814 LLZ720813:LMA720814 LVV720813:LVW720814 MFR720813:MFS720814 MPN720813:MPO720814 MZJ720813:MZK720814 NJF720813:NJG720814 NTB720813:NTC720814 OCX720813:OCY720814 OMT720813:OMU720814 OWP720813:OWQ720814 PGL720813:PGM720814 PQH720813:PQI720814 QAD720813:QAE720814 QJZ720813:QKA720814 QTV720813:QTW720814 RDR720813:RDS720814 RNN720813:RNO720814 RXJ720813:RXK720814 SHF720813:SHG720814 SRB720813:SRC720814 TAX720813:TAY720814 TKT720813:TKU720814 TUP720813:TUQ720814 UEL720813:UEM720814 UOH720813:UOI720814 UYD720813:UYE720814 VHZ720813:VIA720814 VRV720813:VRW720814 WBR720813:WBS720814 WLN720813:WLO720814 WVJ720813:WVK720814 IX786349:IY786350 ST786349:SU786350 ACP786349:ACQ786350 AML786349:AMM786350 AWH786349:AWI786350 BGD786349:BGE786350 BPZ786349:BQA786350 BZV786349:BZW786350 CJR786349:CJS786350 CTN786349:CTO786350 DDJ786349:DDK786350 DNF786349:DNG786350 DXB786349:DXC786350 EGX786349:EGY786350 EQT786349:EQU786350 FAP786349:FAQ786350 FKL786349:FKM786350 FUH786349:FUI786350 GED786349:GEE786350 GNZ786349:GOA786350 GXV786349:GXW786350 HHR786349:HHS786350 HRN786349:HRO786350 IBJ786349:IBK786350 ILF786349:ILG786350 IVB786349:IVC786350 JEX786349:JEY786350 JOT786349:JOU786350 JYP786349:JYQ786350 KIL786349:KIM786350 KSH786349:KSI786350 LCD786349:LCE786350 LLZ786349:LMA786350 LVV786349:LVW786350 MFR786349:MFS786350 MPN786349:MPO786350 MZJ786349:MZK786350 NJF786349:NJG786350 NTB786349:NTC786350 OCX786349:OCY786350 OMT786349:OMU786350 OWP786349:OWQ786350 PGL786349:PGM786350 PQH786349:PQI786350 QAD786349:QAE786350 QJZ786349:QKA786350 QTV786349:QTW786350 RDR786349:RDS786350 RNN786349:RNO786350 RXJ786349:RXK786350 SHF786349:SHG786350 SRB786349:SRC786350 TAX786349:TAY786350 TKT786349:TKU786350 TUP786349:TUQ786350 UEL786349:UEM786350 UOH786349:UOI786350 UYD786349:UYE786350 VHZ786349:VIA786350 VRV786349:VRW786350 WBR786349:WBS786350 WLN786349:WLO786350 WVJ786349:WVK786350 IX851885:IY851886 ST851885:SU851886 ACP851885:ACQ851886 AML851885:AMM851886 AWH851885:AWI851886 BGD851885:BGE851886 BPZ851885:BQA851886 BZV851885:BZW851886 CJR851885:CJS851886 CTN851885:CTO851886 DDJ851885:DDK851886 DNF851885:DNG851886 DXB851885:DXC851886 EGX851885:EGY851886 EQT851885:EQU851886 FAP851885:FAQ851886 FKL851885:FKM851886 FUH851885:FUI851886 GED851885:GEE851886 GNZ851885:GOA851886 GXV851885:GXW851886 HHR851885:HHS851886 HRN851885:HRO851886 IBJ851885:IBK851886 ILF851885:ILG851886 IVB851885:IVC851886 JEX851885:JEY851886 JOT851885:JOU851886 JYP851885:JYQ851886 KIL851885:KIM851886 KSH851885:KSI851886 LCD851885:LCE851886 LLZ851885:LMA851886 LVV851885:LVW851886 MFR851885:MFS851886 MPN851885:MPO851886 MZJ851885:MZK851886 NJF851885:NJG851886 NTB851885:NTC851886 OCX851885:OCY851886 OMT851885:OMU851886 OWP851885:OWQ851886 PGL851885:PGM851886 PQH851885:PQI851886 QAD851885:QAE851886 QJZ851885:QKA851886 QTV851885:QTW851886 RDR851885:RDS851886 RNN851885:RNO851886 RXJ851885:RXK851886 SHF851885:SHG851886 SRB851885:SRC851886 TAX851885:TAY851886 TKT851885:TKU851886 TUP851885:TUQ851886 UEL851885:UEM851886 UOH851885:UOI851886 UYD851885:UYE851886 VHZ851885:VIA851886 VRV851885:VRW851886 WBR851885:WBS851886 WLN851885:WLO851886 WVJ851885:WVK851886 IX917421:IY917422 ST917421:SU917422 ACP917421:ACQ917422 AML917421:AMM917422 AWH917421:AWI917422 BGD917421:BGE917422 BPZ917421:BQA917422 BZV917421:BZW917422 CJR917421:CJS917422 CTN917421:CTO917422 DDJ917421:DDK917422 DNF917421:DNG917422 DXB917421:DXC917422 EGX917421:EGY917422 EQT917421:EQU917422 FAP917421:FAQ917422 FKL917421:FKM917422 FUH917421:FUI917422 GED917421:GEE917422 GNZ917421:GOA917422 GXV917421:GXW917422 HHR917421:HHS917422 HRN917421:HRO917422 IBJ917421:IBK917422 ILF917421:ILG917422 IVB917421:IVC917422 JEX917421:JEY917422 JOT917421:JOU917422 JYP917421:JYQ917422 KIL917421:KIM917422 KSH917421:KSI917422 LCD917421:LCE917422 LLZ917421:LMA917422 LVV917421:LVW917422 MFR917421:MFS917422 MPN917421:MPO917422 MZJ917421:MZK917422 NJF917421:NJG917422 NTB917421:NTC917422 OCX917421:OCY917422 OMT917421:OMU917422 OWP917421:OWQ917422 PGL917421:PGM917422 PQH917421:PQI917422 QAD917421:QAE917422 QJZ917421:QKA917422 QTV917421:QTW917422 RDR917421:RDS917422 RNN917421:RNO917422 RXJ917421:RXK917422 SHF917421:SHG917422 SRB917421:SRC917422 TAX917421:TAY917422 TKT917421:TKU917422 TUP917421:TUQ917422 UEL917421:UEM917422 UOH917421:UOI917422 UYD917421:UYE917422 VHZ917421:VIA917422 VRV917421:VRW917422 WBR917421:WBS917422 WLN917421:WLO917422 WVJ917421:WVK917422 IX982957:IY982958 ST982957:SU982958 ACP982957:ACQ982958 AML982957:AMM982958 AWH982957:AWI982958 BGD982957:BGE982958 BPZ982957:BQA982958 BZV982957:BZW982958 CJR982957:CJS982958 CTN982957:CTO982958 DDJ982957:DDK982958 DNF982957:DNG982958 DXB982957:DXC982958 EGX982957:EGY982958 EQT982957:EQU982958 FAP982957:FAQ982958 FKL982957:FKM982958 FUH982957:FUI982958 GED982957:GEE982958 GNZ982957:GOA982958 GXV982957:GXW982958 HHR982957:HHS982958 HRN982957:HRO982958 IBJ982957:IBK982958 ILF982957:ILG982958 IVB982957:IVC982958 JEX982957:JEY982958 JOT982957:JOU982958 JYP982957:JYQ982958 KIL982957:KIM982958 KSH982957:KSI982958 LCD982957:LCE982958 LLZ982957:LMA982958 LVV982957:LVW982958 MFR982957:MFS982958 MPN982957:MPO982958 MZJ982957:MZK982958 NJF982957:NJG982958 NTB982957:NTC982958 OCX982957:OCY982958 OMT982957:OMU982958 OWP982957:OWQ982958 PGL982957:PGM982958 PQH982957:PQI982958 QAD982957:QAE982958 QJZ982957:QKA982958 QTV982957:QTW982958 RDR982957:RDS982958 RNN982957:RNO982958 RXJ982957:RXK982958 SHF982957:SHG982958 SRB982957:SRC982958 TAX982957:TAY982958 TKT982957:TKU982958 TUP982957:TUQ982958 UEL982957:UEM982958 UOH982957:UOI982958 UYD982957:UYE982958 VHZ982957:VIA982958 VRV982957:VRW982958 WBR982957:WBS982958 WLN982957:WLO982958 WVJ982957:WVK982958 IX65436:IY65437 ST65436:SU65437 ACP65436:ACQ65437 AML65436:AMM65437 AWH65436:AWI65437 BGD65436:BGE65437 BPZ65436:BQA65437 BZV65436:BZW65437 CJR65436:CJS65437 CTN65436:CTO65437 DDJ65436:DDK65437 DNF65436:DNG65437 DXB65436:DXC65437 EGX65436:EGY65437 EQT65436:EQU65437 FAP65436:FAQ65437 FKL65436:FKM65437 FUH65436:FUI65437 GED65436:GEE65437 GNZ65436:GOA65437 GXV65436:GXW65437 HHR65436:HHS65437 HRN65436:HRO65437 IBJ65436:IBK65437 ILF65436:ILG65437 IVB65436:IVC65437 JEX65436:JEY65437 JOT65436:JOU65437 JYP65436:JYQ65437 KIL65436:KIM65437 KSH65436:KSI65437 LCD65436:LCE65437 LLZ65436:LMA65437 LVV65436:LVW65437 MFR65436:MFS65437 MPN65436:MPO65437 MZJ65436:MZK65437 NJF65436:NJG65437 NTB65436:NTC65437 OCX65436:OCY65437 OMT65436:OMU65437 OWP65436:OWQ65437 PGL65436:PGM65437 PQH65436:PQI65437 QAD65436:QAE65437 QJZ65436:QKA65437 QTV65436:QTW65437 RDR65436:RDS65437 RNN65436:RNO65437 RXJ65436:RXK65437 SHF65436:SHG65437 SRB65436:SRC65437 TAX65436:TAY65437 TKT65436:TKU65437 TUP65436:TUQ65437 UEL65436:UEM65437 UOH65436:UOI65437 UYD65436:UYE65437 VHZ65436:VIA65437 VRV65436:VRW65437 WBR65436:WBS65437 WLN65436:WLO65437 WVJ65436:WVK65437 IX130972:IY130973 ST130972:SU130973 ACP130972:ACQ130973 AML130972:AMM130973 AWH130972:AWI130973 BGD130972:BGE130973 BPZ130972:BQA130973 BZV130972:BZW130973 CJR130972:CJS130973 CTN130972:CTO130973 DDJ130972:DDK130973 DNF130972:DNG130973 DXB130972:DXC130973 EGX130972:EGY130973 EQT130972:EQU130973 FAP130972:FAQ130973 FKL130972:FKM130973 FUH130972:FUI130973 GED130972:GEE130973 GNZ130972:GOA130973 GXV130972:GXW130973 HHR130972:HHS130973 HRN130972:HRO130973 IBJ130972:IBK130973 ILF130972:ILG130973 IVB130972:IVC130973 JEX130972:JEY130973 JOT130972:JOU130973 JYP130972:JYQ130973 KIL130972:KIM130973 KSH130972:KSI130973 LCD130972:LCE130973 LLZ130972:LMA130973 LVV130972:LVW130973 MFR130972:MFS130973 MPN130972:MPO130973 MZJ130972:MZK130973 NJF130972:NJG130973 NTB130972:NTC130973 OCX130972:OCY130973 OMT130972:OMU130973 OWP130972:OWQ130973 PGL130972:PGM130973 PQH130972:PQI130973 QAD130972:QAE130973 QJZ130972:QKA130973 QTV130972:QTW130973 RDR130972:RDS130973 RNN130972:RNO130973 RXJ130972:RXK130973 SHF130972:SHG130973 SRB130972:SRC130973 TAX130972:TAY130973 TKT130972:TKU130973 TUP130972:TUQ130973 UEL130972:UEM130973 UOH130972:UOI130973 UYD130972:UYE130973 VHZ130972:VIA130973 VRV130972:VRW130973 WBR130972:WBS130973 WLN130972:WLO130973 WVJ130972:WVK130973 IX196508:IY196509 ST196508:SU196509 ACP196508:ACQ196509 AML196508:AMM196509 AWH196508:AWI196509 BGD196508:BGE196509 BPZ196508:BQA196509 BZV196508:BZW196509 CJR196508:CJS196509 CTN196508:CTO196509 DDJ196508:DDK196509 DNF196508:DNG196509 DXB196508:DXC196509 EGX196508:EGY196509 EQT196508:EQU196509 FAP196508:FAQ196509 FKL196508:FKM196509 FUH196508:FUI196509 GED196508:GEE196509 GNZ196508:GOA196509 GXV196508:GXW196509 HHR196508:HHS196509 HRN196508:HRO196509 IBJ196508:IBK196509 ILF196508:ILG196509 IVB196508:IVC196509 JEX196508:JEY196509 JOT196508:JOU196509 JYP196508:JYQ196509 KIL196508:KIM196509 KSH196508:KSI196509 LCD196508:LCE196509 LLZ196508:LMA196509 LVV196508:LVW196509 MFR196508:MFS196509 MPN196508:MPO196509 MZJ196508:MZK196509 NJF196508:NJG196509 NTB196508:NTC196509 OCX196508:OCY196509 OMT196508:OMU196509 OWP196508:OWQ196509 PGL196508:PGM196509 PQH196508:PQI196509 QAD196508:QAE196509 QJZ196508:QKA196509 QTV196508:QTW196509 RDR196508:RDS196509 RNN196508:RNO196509 RXJ196508:RXK196509 SHF196508:SHG196509 SRB196508:SRC196509 TAX196508:TAY196509 TKT196508:TKU196509 TUP196508:TUQ196509 UEL196508:UEM196509 UOH196508:UOI196509 UYD196508:UYE196509 VHZ196508:VIA196509 VRV196508:VRW196509 WBR196508:WBS196509 WLN196508:WLO196509 WVJ196508:WVK196509 IX262044:IY262045 ST262044:SU262045 ACP262044:ACQ262045 AML262044:AMM262045 AWH262044:AWI262045 BGD262044:BGE262045 BPZ262044:BQA262045 BZV262044:BZW262045 CJR262044:CJS262045 CTN262044:CTO262045 DDJ262044:DDK262045 DNF262044:DNG262045 DXB262044:DXC262045 EGX262044:EGY262045 EQT262044:EQU262045 FAP262044:FAQ262045 FKL262044:FKM262045 FUH262044:FUI262045 GED262044:GEE262045 GNZ262044:GOA262045 GXV262044:GXW262045 HHR262044:HHS262045 HRN262044:HRO262045 IBJ262044:IBK262045 ILF262044:ILG262045 IVB262044:IVC262045 JEX262044:JEY262045 JOT262044:JOU262045 JYP262044:JYQ262045 KIL262044:KIM262045 KSH262044:KSI262045 LCD262044:LCE262045 LLZ262044:LMA262045 LVV262044:LVW262045 MFR262044:MFS262045 MPN262044:MPO262045 MZJ262044:MZK262045 NJF262044:NJG262045 NTB262044:NTC262045 OCX262044:OCY262045 OMT262044:OMU262045 OWP262044:OWQ262045 PGL262044:PGM262045 PQH262044:PQI262045 QAD262044:QAE262045 QJZ262044:QKA262045 QTV262044:QTW262045 RDR262044:RDS262045 RNN262044:RNO262045 RXJ262044:RXK262045 SHF262044:SHG262045 SRB262044:SRC262045 TAX262044:TAY262045 TKT262044:TKU262045 TUP262044:TUQ262045 UEL262044:UEM262045 UOH262044:UOI262045 UYD262044:UYE262045 VHZ262044:VIA262045 VRV262044:VRW262045 WBR262044:WBS262045 WLN262044:WLO262045 WVJ262044:WVK262045 IX327580:IY327581 ST327580:SU327581 ACP327580:ACQ327581 AML327580:AMM327581 AWH327580:AWI327581 BGD327580:BGE327581 BPZ327580:BQA327581 BZV327580:BZW327581 CJR327580:CJS327581 CTN327580:CTO327581 DDJ327580:DDK327581 DNF327580:DNG327581 DXB327580:DXC327581 EGX327580:EGY327581 EQT327580:EQU327581 FAP327580:FAQ327581 FKL327580:FKM327581 FUH327580:FUI327581 GED327580:GEE327581 GNZ327580:GOA327581 GXV327580:GXW327581 HHR327580:HHS327581 HRN327580:HRO327581 IBJ327580:IBK327581 ILF327580:ILG327581 IVB327580:IVC327581 JEX327580:JEY327581 JOT327580:JOU327581 JYP327580:JYQ327581 KIL327580:KIM327581 KSH327580:KSI327581 LCD327580:LCE327581 LLZ327580:LMA327581 LVV327580:LVW327581 MFR327580:MFS327581 MPN327580:MPO327581 MZJ327580:MZK327581 NJF327580:NJG327581 NTB327580:NTC327581 OCX327580:OCY327581 OMT327580:OMU327581 OWP327580:OWQ327581 PGL327580:PGM327581 PQH327580:PQI327581 QAD327580:QAE327581 QJZ327580:QKA327581 QTV327580:QTW327581 RDR327580:RDS327581 RNN327580:RNO327581 RXJ327580:RXK327581 SHF327580:SHG327581 SRB327580:SRC327581 TAX327580:TAY327581 TKT327580:TKU327581 TUP327580:TUQ327581 UEL327580:UEM327581 UOH327580:UOI327581 UYD327580:UYE327581 VHZ327580:VIA327581 VRV327580:VRW327581 WBR327580:WBS327581 WLN327580:WLO327581 WVJ327580:WVK327581 IX393116:IY393117 ST393116:SU393117 ACP393116:ACQ393117 AML393116:AMM393117 AWH393116:AWI393117 BGD393116:BGE393117 BPZ393116:BQA393117 BZV393116:BZW393117 CJR393116:CJS393117 CTN393116:CTO393117 DDJ393116:DDK393117 DNF393116:DNG393117 DXB393116:DXC393117 EGX393116:EGY393117 EQT393116:EQU393117 FAP393116:FAQ393117 FKL393116:FKM393117 FUH393116:FUI393117 GED393116:GEE393117 GNZ393116:GOA393117 GXV393116:GXW393117 HHR393116:HHS393117 HRN393116:HRO393117 IBJ393116:IBK393117 ILF393116:ILG393117 IVB393116:IVC393117 JEX393116:JEY393117 JOT393116:JOU393117 JYP393116:JYQ393117 KIL393116:KIM393117 KSH393116:KSI393117 LCD393116:LCE393117 LLZ393116:LMA393117 LVV393116:LVW393117 MFR393116:MFS393117 MPN393116:MPO393117 MZJ393116:MZK393117 NJF393116:NJG393117 NTB393116:NTC393117 OCX393116:OCY393117 OMT393116:OMU393117 OWP393116:OWQ393117 PGL393116:PGM393117 PQH393116:PQI393117 QAD393116:QAE393117 QJZ393116:QKA393117 QTV393116:QTW393117 RDR393116:RDS393117 RNN393116:RNO393117 RXJ393116:RXK393117 SHF393116:SHG393117 SRB393116:SRC393117 TAX393116:TAY393117 TKT393116:TKU393117 TUP393116:TUQ393117 UEL393116:UEM393117 UOH393116:UOI393117 UYD393116:UYE393117 VHZ393116:VIA393117 VRV393116:VRW393117 WBR393116:WBS393117 WLN393116:WLO393117 WVJ393116:WVK393117 IX458652:IY458653 ST458652:SU458653 ACP458652:ACQ458653 AML458652:AMM458653 AWH458652:AWI458653 BGD458652:BGE458653 BPZ458652:BQA458653 BZV458652:BZW458653 CJR458652:CJS458653 CTN458652:CTO458653 DDJ458652:DDK458653 DNF458652:DNG458653 DXB458652:DXC458653 EGX458652:EGY458653 EQT458652:EQU458653 FAP458652:FAQ458653 FKL458652:FKM458653 FUH458652:FUI458653 GED458652:GEE458653 GNZ458652:GOA458653 GXV458652:GXW458653 HHR458652:HHS458653 HRN458652:HRO458653 IBJ458652:IBK458653 ILF458652:ILG458653 IVB458652:IVC458653 JEX458652:JEY458653 JOT458652:JOU458653 JYP458652:JYQ458653 KIL458652:KIM458653 KSH458652:KSI458653 LCD458652:LCE458653 LLZ458652:LMA458653 LVV458652:LVW458653 MFR458652:MFS458653 MPN458652:MPO458653 MZJ458652:MZK458653 NJF458652:NJG458653 NTB458652:NTC458653 OCX458652:OCY458653 OMT458652:OMU458653 OWP458652:OWQ458653 PGL458652:PGM458653 PQH458652:PQI458653 QAD458652:QAE458653 QJZ458652:QKA458653 QTV458652:QTW458653 RDR458652:RDS458653 RNN458652:RNO458653 RXJ458652:RXK458653 SHF458652:SHG458653 SRB458652:SRC458653 TAX458652:TAY458653 TKT458652:TKU458653 TUP458652:TUQ458653 UEL458652:UEM458653 UOH458652:UOI458653 UYD458652:UYE458653 VHZ458652:VIA458653 VRV458652:VRW458653 WBR458652:WBS458653 WLN458652:WLO458653 WVJ458652:WVK458653 IX524188:IY524189 ST524188:SU524189 ACP524188:ACQ524189 AML524188:AMM524189 AWH524188:AWI524189 BGD524188:BGE524189 BPZ524188:BQA524189 BZV524188:BZW524189 CJR524188:CJS524189 CTN524188:CTO524189 DDJ524188:DDK524189 DNF524188:DNG524189 DXB524188:DXC524189 EGX524188:EGY524189 EQT524188:EQU524189 FAP524188:FAQ524189 FKL524188:FKM524189 FUH524188:FUI524189 GED524188:GEE524189 GNZ524188:GOA524189 GXV524188:GXW524189 HHR524188:HHS524189 HRN524188:HRO524189 IBJ524188:IBK524189 ILF524188:ILG524189 IVB524188:IVC524189 JEX524188:JEY524189 JOT524188:JOU524189 JYP524188:JYQ524189 KIL524188:KIM524189 KSH524188:KSI524189 LCD524188:LCE524189 LLZ524188:LMA524189 LVV524188:LVW524189 MFR524188:MFS524189 MPN524188:MPO524189 MZJ524188:MZK524189 NJF524188:NJG524189 NTB524188:NTC524189 OCX524188:OCY524189 OMT524188:OMU524189 OWP524188:OWQ524189 PGL524188:PGM524189 PQH524188:PQI524189 QAD524188:QAE524189 QJZ524188:QKA524189 QTV524188:QTW524189 RDR524188:RDS524189 RNN524188:RNO524189 RXJ524188:RXK524189 SHF524188:SHG524189 SRB524188:SRC524189 TAX524188:TAY524189 TKT524188:TKU524189 TUP524188:TUQ524189 UEL524188:UEM524189 UOH524188:UOI524189 UYD524188:UYE524189 VHZ524188:VIA524189 VRV524188:VRW524189 WBR524188:WBS524189 WLN524188:WLO524189 WVJ524188:WVK524189 IX589724:IY589725 ST589724:SU589725 ACP589724:ACQ589725 AML589724:AMM589725 AWH589724:AWI589725 BGD589724:BGE589725 BPZ589724:BQA589725 BZV589724:BZW589725 CJR589724:CJS589725 CTN589724:CTO589725 DDJ589724:DDK589725 DNF589724:DNG589725 DXB589724:DXC589725 EGX589724:EGY589725 EQT589724:EQU589725 FAP589724:FAQ589725 FKL589724:FKM589725 FUH589724:FUI589725 GED589724:GEE589725 GNZ589724:GOA589725 GXV589724:GXW589725 HHR589724:HHS589725 HRN589724:HRO589725 IBJ589724:IBK589725 ILF589724:ILG589725 IVB589724:IVC589725 JEX589724:JEY589725 JOT589724:JOU589725 JYP589724:JYQ589725 KIL589724:KIM589725 KSH589724:KSI589725 LCD589724:LCE589725 LLZ589724:LMA589725 LVV589724:LVW589725 MFR589724:MFS589725 MPN589724:MPO589725 MZJ589724:MZK589725 NJF589724:NJG589725 NTB589724:NTC589725 OCX589724:OCY589725 OMT589724:OMU589725 OWP589724:OWQ589725 PGL589724:PGM589725 PQH589724:PQI589725 QAD589724:QAE589725 QJZ589724:QKA589725 QTV589724:QTW589725 RDR589724:RDS589725 RNN589724:RNO589725 RXJ589724:RXK589725 SHF589724:SHG589725 SRB589724:SRC589725 TAX589724:TAY589725 TKT589724:TKU589725 TUP589724:TUQ589725 UEL589724:UEM589725 UOH589724:UOI589725 UYD589724:UYE589725 VHZ589724:VIA589725 VRV589724:VRW589725 WBR589724:WBS589725 WLN589724:WLO589725 WVJ589724:WVK589725 IX655260:IY655261 ST655260:SU655261 ACP655260:ACQ655261 AML655260:AMM655261 AWH655260:AWI655261 BGD655260:BGE655261 BPZ655260:BQA655261 BZV655260:BZW655261 CJR655260:CJS655261 CTN655260:CTO655261 DDJ655260:DDK655261 DNF655260:DNG655261 DXB655260:DXC655261 EGX655260:EGY655261 EQT655260:EQU655261 FAP655260:FAQ655261 FKL655260:FKM655261 FUH655260:FUI655261 GED655260:GEE655261 GNZ655260:GOA655261 GXV655260:GXW655261 HHR655260:HHS655261 HRN655260:HRO655261 IBJ655260:IBK655261 ILF655260:ILG655261 IVB655260:IVC655261 JEX655260:JEY655261 JOT655260:JOU655261 JYP655260:JYQ655261 KIL655260:KIM655261 KSH655260:KSI655261 LCD655260:LCE655261 LLZ655260:LMA655261 LVV655260:LVW655261 MFR655260:MFS655261 MPN655260:MPO655261 MZJ655260:MZK655261 NJF655260:NJG655261 NTB655260:NTC655261 OCX655260:OCY655261 OMT655260:OMU655261 OWP655260:OWQ655261 PGL655260:PGM655261 PQH655260:PQI655261 QAD655260:QAE655261 QJZ655260:QKA655261 QTV655260:QTW655261 RDR655260:RDS655261 RNN655260:RNO655261 RXJ655260:RXK655261 SHF655260:SHG655261 SRB655260:SRC655261 TAX655260:TAY655261 TKT655260:TKU655261 TUP655260:TUQ655261 UEL655260:UEM655261 UOH655260:UOI655261 UYD655260:UYE655261 VHZ655260:VIA655261 VRV655260:VRW655261 WBR655260:WBS655261 WLN655260:WLO655261 WVJ655260:WVK655261 IX720796:IY720797 ST720796:SU720797 ACP720796:ACQ720797 AML720796:AMM720797 AWH720796:AWI720797 BGD720796:BGE720797 BPZ720796:BQA720797 BZV720796:BZW720797 CJR720796:CJS720797 CTN720796:CTO720797 DDJ720796:DDK720797 DNF720796:DNG720797 DXB720796:DXC720797 EGX720796:EGY720797 EQT720796:EQU720797 FAP720796:FAQ720797 FKL720796:FKM720797 FUH720796:FUI720797 GED720796:GEE720797 GNZ720796:GOA720797 GXV720796:GXW720797 HHR720796:HHS720797 HRN720796:HRO720797 IBJ720796:IBK720797 ILF720796:ILG720797 IVB720796:IVC720797 JEX720796:JEY720797 JOT720796:JOU720797 JYP720796:JYQ720797 KIL720796:KIM720797 KSH720796:KSI720797 LCD720796:LCE720797 LLZ720796:LMA720797 LVV720796:LVW720797 MFR720796:MFS720797 MPN720796:MPO720797 MZJ720796:MZK720797 NJF720796:NJG720797 NTB720796:NTC720797 OCX720796:OCY720797 OMT720796:OMU720797 OWP720796:OWQ720797 PGL720796:PGM720797 PQH720796:PQI720797 QAD720796:QAE720797 QJZ720796:QKA720797 QTV720796:QTW720797 RDR720796:RDS720797 RNN720796:RNO720797 RXJ720796:RXK720797 SHF720796:SHG720797 SRB720796:SRC720797 TAX720796:TAY720797 TKT720796:TKU720797 TUP720796:TUQ720797 UEL720796:UEM720797 UOH720796:UOI720797 UYD720796:UYE720797 VHZ720796:VIA720797 VRV720796:VRW720797 WBR720796:WBS720797 WLN720796:WLO720797 WVJ720796:WVK720797 IX786332:IY786333 ST786332:SU786333 ACP786332:ACQ786333 AML786332:AMM786333 AWH786332:AWI786333 BGD786332:BGE786333 BPZ786332:BQA786333 BZV786332:BZW786333 CJR786332:CJS786333 CTN786332:CTO786333 DDJ786332:DDK786333 DNF786332:DNG786333 DXB786332:DXC786333 EGX786332:EGY786333 EQT786332:EQU786333 FAP786332:FAQ786333 FKL786332:FKM786333 FUH786332:FUI786333 GED786332:GEE786333 GNZ786332:GOA786333 GXV786332:GXW786333 HHR786332:HHS786333 HRN786332:HRO786333 IBJ786332:IBK786333 ILF786332:ILG786333 IVB786332:IVC786333 JEX786332:JEY786333 JOT786332:JOU786333 JYP786332:JYQ786333 KIL786332:KIM786333 KSH786332:KSI786333 LCD786332:LCE786333 LLZ786332:LMA786333 LVV786332:LVW786333 MFR786332:MFS786333 MPN786332:MPO786333 MZJ786332:MZK786333 NJF786332:NJG786333 NTB786332:NTC786333 OCX786332:OCY786333 OMT786332:OMU786333 OWP786332:OWQ786333 PGL786332:PGM786333 PQH786332:PQI786333 QAD786332:QAE786333 QJZ786332:QKA786333 QTV786332:QTW786333 RDR786332:RDS786333 RNN786332:RNO786333 RXJ786332:RXK786333 SHF786332:SHG786333 SRB786332:SRC786333 TAX786332:TAY786333 TKT786332:TKU786333 TUP786332:TUQ786333 UEL786332:UEM786333 UOH786332:UOI786333 UYD786332:UYE786333 VHZ786332:VIA786333 VRV786332:VRW786333 WBR786332:WBS786333 WLN786332:WLO786333 WVJ786332:WVK786333 IX851868:IY851869 ST851868:SU851869 ACP851868:ACQ851869 AML851868:AMM851869 AWH851868:AWI851869 BGD851868:BGE851869 BPZ851868:BQA851869 BZV851868:BZW851869 CJR851868:CJS851869 CTN851868:CTO851869 DDJ851868:DDK851869 DNF851868:DNG851869 DXB851868:DXC851869 EGX851868:EGY851869 EQT851868:EQU851869 FAP851868:FAQ851869 FKL851868:FKM851869 FUH851868:FUI851869 GED851868:GEE851869 GNZ851868:GOA851869 GXV851868:GXW851869 HHR851868:HHS851869 HRN851868:HRO851869 IBJ851868:IBK851869 ILF851868:ILG851869 IVB851868:IVC851869 JEX851868:JEY851869 JOT851868:JOU851869 JYP851868:JYQ851869 KIL851868:KIM851869 KSH851868:KSI851869 LCD851868:LCE851869 LLZ851868:LMA851869 LVV851868:LVW851869 MFR851868:MFS851869 MPN851868:MPO851869 MZJ851868:MZK851869 NJF851868:NJG851869 NTB851868:NTC851869 OCX851868:OCY851869 OMT851868:OMU851869 OWP851868:OWQ851869 PGL851868:PGM851869 PQH851868:PQI851869 QAD851868:QAE851869 QJZ851868:QKA851869 QTV851868:QTW851869 RDR851868:RDS851869 RNN851868:RNO851869 RXJ851868:RXK851869 SHF851868:SHG851869 SRB851868:SRC851869 TAX851868:TAY851869 TKT851868:TKU851869 TUP851868:TUQ851869 UEL851868:UEM851869 UOH851868:UOI851869 UYD851868:UYE851869 VHZ851868:VIA851869 VRV851868:VRW851869 WBR851868:WBS851869 WLN851868:WLO851869 WVJ851868:WVK851869 IX917404:IY917405 ST917404:SU917405 ACP917404:ACQ917405 AML917404:AMM917405 AWH917404:AWI917405 BGD917404:BGE917405 BPZ917404:BQA917405 BZV917404:BZW917405 CJR917404:CJS917405 CTN917404:CTO917405 DDJ917404:DDK917405 DNF917404:DNG917405 DXB917404:DXC917405 EGX917404:EGY917405 EQT917404:EQU917405 FAP917404:FAQ917405 FKL917404:FKM917405 FUH917404:FUI917405 GED917404:GEE917405 GNZ917404:GOA917405 GXV917404:GXW917405 HHR917404:HHS917405 HRN917404:HRO917405 IBJ917404:IBK917405 ILF917404:ILG917405 IVB917404:IVC917405 JEX917404:JEY917405 JOT917404:JOU917405 JYP917404:JYQ917405 KIL917404:KIM917405 KSH917404:KSI917405 LCD917404:LCE917405 LLZ917404:LMA917405 LVV917404:LVW917405 MFR917404:MFS917405 MPN917404:MPO917405 MZJ917404:MZK917405 NJF917404:NJG917405 NTB917404:NTC917405 OCX917404:OCY917405 OMT917404:OMU917405 OWP917404:OWQ917405 PGL917404:PGM917405 PQH917404:PQI917405 QAD917404:QAE917405 QJZ917404:QKA917405 QTV917404:QTW917405 RDR917404:RDS917405 RNN917404:RNO917405 RXJ917404:RXK917405 SHF917404:SHG917405 SRB917404:SRC917405 TAX917404:TAY917405 TKT917404:TKU917405 TUP917404:TUQ917405 UEL917404:UEM917405 UOH917404:UOI917405 UYD917404:UYE917405 VHZ917404:VIA917405 VRV917404:VRW917405 WBR917404:WBS917405 WLN917404:WLO917405 WVJ917404:WVK917405 IX982940:IY982941 ST982940:SU982941 ACP982940:ACQ982941 AML982940:AMM982941 AWH982940:AWI982941 BGD982940:BGE982941 BPZ982940:BQA982941 BZV982940:BZW982941 CJR982940:CJS982941 CTN982940:CTO982941 DDJ982940:DDK982941 DNF982940:DNG982941 DXB982940:DXC982941 EGX982940:EGY982941 EQT982940:EQU982941 FAP982940:FAQ982941 FKL982940:FKM982941 FUH982940:FUI982941 GED982940:GEE982941 GNZ982940:GOA982941 GXV982940:GXW982941 HHR982940:HHS982941 HRN982940:HRO982941 IBJ982940:IBK982941 ILF982940:ILG982941 IVB982940:IVC982941 JEX982940:JEY982941 JOT982940:JOU982941 JYP982940:JYQ982941 KIL982940:KIM982941 KSH982940:KSI982941 LCD982940:LCE982941 LLZ982940:LMA982941 LVV982940:LVW982941 MFR982940:MFS982941 MPN982940:MPO982941 MZJ982940:MZK982941 NJF982940:NJG982941 NTB982940:NTC982941 OCX982940:OCY982941 OMT982940:OMU982941 OWP982940:OWQ982941 PGL982940:PGM982941 PQH982940:PQI982941 QAD982940:QAE982941 QJZ982940:QKA982941 QTV982940:QTW982941 RDR982940:RDS982941 RNN982940:RNO982941 RXJ982940:RXK982941 SHF982940:SHG982941 SRB982940:SRC982941 TAX982940:TAY982941 TKT982940:TKU982941 TUP982940:TUQ982941 UEL982940:UEM982941 UOH982940:UOI982941 UYD982940:UYE982941 VHZ982940:VIA982941 VRV982940:VRW982941 WBR982940:WBS982941 WLN982940:WLO982941 WVJ982940:WVK982941 IX65430:IY65430 ST65430:SU65430 ACP65430:ACQ65430 AML65430:AMM65430 AWH65430:AWI65430 BGD65430:BGE65430 BPZ65430:BQA65430 BZV65430:BZW65430 CJR65430:CJS65430 CTN65430:CTO65430 DDJ65430:DDK65430 DNF65430:DNG65430 DXB65430:DXC65430 EGX65430:EGY65430 EQT65430:EQU65430 FAP65430:FAQ65430 FKL65430:FKM65430 FUH65430:FUI65430 GED65430:GEE65430 GNZ65430:GOA65430 GXV65430:GXW65430 HHR65430:HHS65430 HRN65430:HRO65430 IBJ65430:IBK65430 ILF65430:ILG65430 IVB65430:IVC65430 JEX65430:JEY65430 JOT65430:JOU65430 JYP65430:JYQ65430 KIL65430:KIM65430 KSH65430:KSI65430 LCD65430:LCE65430 LLZ65430:LMA65430 LVV65430:LVW65430 MFR65430:MFS65430 MPN65430:MPO65430 MZJ65430:MZK65430 NJF65430:NJG65430 NTB65430:NTC65430 OCX65430:OCY65430 OMT65430:OMU65430 OWP65430:OWQ65430 PGL65430:PGM65430 PQH65430:PQI65430 QAD65430:QAE65430 QJZ65430:QKA65430 QTV65430:QTW65430 RDR65430:RDS65430 RNN65430:RNO65430 RXJ65430:RXK65430 SHF65430:SHG65430 SRB65430:SRC65430 TAX65430:TAY65430 TKT65430:TKU65430 TUP65430:TUQ65430 UEL65430:UEM65430 UOH65430:UOI65430 UYD65430:UYE65430 VHZ65430:VIA65430 VRV65430:VRW65430 WBR65430:WBS65430 WLN65430:WLO65430 WVJ65430:WVK65430 IX130966:IY130966 ST130966:SU130966 ACP130966:ACQ130966 AML130966:AMM130966 AWH130966:AWI130966 BGD130966:BGE130966 BPZ130966:BQA130966 BZV130966:BZW130966 CJR130966:CJS130966 CTN130966:CTO130966 DDJ130966:DDK130966 DNF130966:DNG130966 DXB130966:DXC130966 EGX130966:EGY130966 EQT130966:EQU130966 FAP130966:FAQ130966 FKL130966:FKM130966 FUH130966:FUI130966 GED130966:GEE130966 GNZ130966:GOA130966 GXV130966:GXW130966 HHR130966:HHS130966 HRN130966:HRO130966 IBJ130966:IBK130966 ILF130966:ILG130966 IVB130966:IVC130966 JEX130966:JEY130966 JOT130966:JOU130966 JYP130966:JYQ130966 KIL130966:KIM130966 KSH130966:KSI130966 LCD130966:LCE130966 LLZ130966:LMA130966 LVV130966:LVW130966 MFR130966:MFS130966 MPN130966:MPO130966 MZJ130966:MZK130966 NJF130966:NJG130966 NTB130966:NTC130966 OCX130966:OCY130966 OMT130966:OMU130966 OWP130966:OWQ130966 PGL130966:PGM130966 PQH130966:PQI130966 QAD130966:QAE130966 QJZ130966:QKA130966 QTV130966:QTW130966 RDR130966:RDS130966 RNN130966:RNO130966 RXJ130966:RXK130966 SHF130966:SHG130966 SRB130966:SRC130966 TAX130966:TAY130966 TKT130966:TKU130966 TUP130966:TUQ130966 UEL130966:UEM130966 UOH130966:UOI130966 UYD130966:UYE130966 VHZ130966:VIA130966 VRV130966:VRW130966 WBR130966:WBS130966 WLN130966:WLO130966 WVJ130966:WVK130966 IX196502:IY196502 ST196502:SU196502 ACP196502:ACQ196502 AML196502:AMM196502 AWH196502:AWI196502 BGD196502:BGE196502 BPZ196502:BQA196502 BZV196502:BZW196502 CJR196502:CJS196502 CTN196502:CTO196502 DDJ196502:DDK196502 DNF196502:DNG196502 DXB196502:DXC196502 EGX196502:EGY196502 EQT196502:EQU196502 FAP196502:FAQ196502 FKL196502:FKM196502 FUH196502:FUI196502 GED196502:GEE196502 GNZ196502:GOA196502 GXV196502:GXW196502 HHR196502:HHS196502 HRN196502:HRO196502 IBJ196502:IBK196502 ILF196502:ILG196502 IVB196502:IVC196502 JEX196502:JEY196502 JOT196502:JOU196502 JYP196502:JYQ196502 KIL196502:KIM196502 KSH196502:KSI196502 LCD196502:LCE196502 LLZ196502:LMA196502 LVV196502:LVW196502 MFR196502:MFS196502 MPN196502:MPO196502 MZJ196502:MZK196502 NJF196502:NJG196502 NTB196502:NTC196502 OCX196502:OCY196502 OMT196502:OMU196502 OWP196502:OWQ196502 PGL196502:PGM196502 PQH196502:PQI196502 QAD196502:QAE196502 QJZ196502:QKA196502 QTV196502:QTW196502 RDR196502:RDS196502 RNN196502:RNO196502 RXJ196502:RXK196502 SHF196502:SHG196502 SRB196502:SRC196502 TAX196502:TAY196502 TKT196502:TKU196502 TUP196502:TUQ196502 UEL196502:UEM196502 UOH196502:UOI196502 UYD196502:UYE196502 VHZ196502:VIA196502 VRV196502:VRW196502 WBR196502:WBS196502 WLN196502:WLO196502 WVJ196502:WVK196502 IX262038:IY262038 ST262038:SU262038 ACP262038:ACQ262038 AML262038:AMM262038 AWH262038:AWI262038 BGD262038:BGE262038 BPZ262038:BQA262038 BZV262038:BZW262038 CJR262038:CJS262038 CTN262038:CTO262038 DDJ262038:DDK262038 DNF262038:DNG262038 DXB262038:DXC262038 EGX262038:EGY262038 EQT262038:EQU262038 FAP262038:FAQ262038 FKL262038:FKM262038 FUH262038:FUI262038 GED262038:GEE262038 GNZ262038:GOA262038 GXV262038:GXW262038 HHR262038:HHS262038 HRN262038:HRO262038 IBJ262038:IBK262038 ILF262038:ILG262038 IVB262038:IVC262038 JEX262038:JEY262038 JOT262038:JOU262038 JYP262038:JYQ262038 KIL262038:KIM262038 KSH262038:KSI262038 LCD262038:LCE262038 LLZ262038:LMA262038 LVV262038:LVW262038 MFR262038:MFS262038 MPN262038:MPO262038 MZJ262038:MZK262038 NJF262038:NJG262038 NTB262038:NTC262038 OCX262038:OCY262038 OMT262038:OMU262038 OWP262038:OWQ262038 PGL262038:PGM262038 PQH262038:PQI262038 QAD262038:QAE262038 QJZ262038:QKA262038 QTV262038:QTW262038 RDR262038:RDS262038 RNN262038:RNO262038 RXJ262038:RXK262038 SHF262038:SHG262038 SRB262038:SRC262038 TAX262038:TAY262038 TKT262038:TKU262038 TUP262038:TUQ262038 UEL262038:UEM262038 UOH262038:UOI262038 UYD262038:UYE262038 VHZ262038:VIA262038 VRV262038:VRW262038 WBR262038:WBS262038 WLN262038:WLO262038 WVJ262038:WVK262038 IX327574:IY327574 ST327574:SU327574 ACP327574:ACQ327574 AML327574:AMM327574 AWH327574:AWI327574 BGD327574:BGE327574 BPZ327574:BQA327574 BZV327574:BZW327574 CJR327574:CJS327574 CTN327574:CTO327574 DDJ327574:DDK327574 DNF327574:DNG327574 DXB327574:DXC327574 EGX327574:EGY327574 EQT327574:EQU327574 FAP327574:FAQ327574 FKL327574:FKM327574 FUH327574:FUI327574 GED327574:GEE327574 GNZ327574:GOA327574 GXV327574:GXW327574 HHR327574:HHS327574 HRN327574:HRO327574 IBJ327574:IBK327574 ILF327574:ILG327574 IVB327574:IVC327574 JEX327574:JEY327574 JOT327574:JOU327574 JYP327574:JYQ327574 KIL327574:KIM327574 KSH327574:KSI327574 LCD327574:LCE327574 LLZ327574:LMA327574 LVV327574:LVW327574 MFR327574:MFS327574 MPN327574:MPO327574 MZJ327574:MZK327574 NJF327574:NJG327574 NTB327574:NTC327574 OCX327574:OCY327574 OMT327574:OMU327574 OWP327574:OWQ327574 PGL327574:PGM327574 PQH327574:PQI327574 QAD327574:QAE327574 QJZ327574:QKA327574 QTV327574:QTW327574 RDR327574:RDS327574 RNN327574:RNO327574 RXJ327574:RXK327574 SHF327574:SHG327574 SRB327574:SRC327574 TAX327574:TAY327574 TKT327574:TKU327574 TUP327574:TUQ327574 UEL327574:UEM327574 UOH327574:UOI327574 UYD327574:UYE327574 VHZ327574:VIA327574 VRV327574:VRW327574 WBR327574:WBS327574 WLN327574:WLO327574 WVJ327574:WVK327574 IX393110:IY393110 ST393110:SU393110 ACP393110:ACQ393110 AML393110:AMM393110 AWH393110:AWI393110 BGD393110:BGE393110 BPZ393110:BQA393110 BZV393110:BZW393110 CJR393110:CJS393110 CTN393110:CTO393110 DDJ393110:DDK393110 DNF393110:DNG393110 DXB393110:DXC393110 EGX393110:EGY393110 EQT393110:EQU393110 FAP393110:FAQ393110 FKL393110:FKM393110 FUH393110:FUI393110 GED393110:GEE393110 GNZ393110:GOA393110 GXV393110:GXW393110 HHR393110:HHS393110 HRN393110:HRO393110 IBJ393110:IBK393110 ILF393110:ILG393110 IVB393110:IVC393110 JEX393110:JEY393110 JOT393110:JOU393110 JYP393110:JYQ393110 KIL393110:KIM393110 KSH393110:KSI393110 LCD393110:LCE393110 LLZ393110:LMA393110 LVV393110:LVW393110 MFR393110:MFS393110 MPN393110:MPO393110 MZJ393110:MZK393110 NJF393110:NJG393110 NTB393110:NTC393110 OCX393110:OCY393110 OMT393110:OMU393110 OWP393110:OWQ393110 PGL393110:PGM393110 PQH393110:PQI393110 QAD393110:QAE393110 QJZ393110:QKA393110 QTV393110:QTW393110 RDR393110:RDS393110 RNN393110:RNO393110 RXJ393110:RXK393110 SHF393110:SHG393110 SRB393110:SRC393110 TAX393110:TAY393110 TKT393110:TKU393110 TUP393110:TUQ393110 UEL393110:UEM393110 UOH393110:UOI393110 UYD393110:UYE393110 VHZ393110:VIA393110 VRV393110:VRW393110 WBR393110:WBS393110 WLN393110:WLO393110 WVJ393110:WVK393110 IX458646:IY458646 ST458646:SU458646 ACP458646:ACQ458646 AML458646:AMM458646 AWH458646:AWI458646 BGD458646:BGE458646 BPZ458646:BQA458646 BZV458646:BZW458646 CJR458646:CJS458646 CTN458646:CTO458646 DDJ458646:DDK458646 DNF458646:DNG458646 DXB458646:DXC458646 EGX458646:EGY458646 EQT458646:EQU458646 FAP458646:FAQ458646 FKL458646:FKM458646 FUH458646:FUI458646 GED458646:GEE458646 GNZ458646:GOA458646 GXV458646:GXW458646 HHR458646:HHS458646 HRN458646:HRO458646 IBJ458646:IBK458646 ILF458646:ILG458646 IVB458646:IVC458646 JEX458646:JEY458646 JOT458646:JOU458646 JYP458646:JYQ458646 KIL458646:KIM458646 KSH458646:KSI458646 LCD458646:LCE458646 LLZ458646:LMA458646 LVV458646:LVW458646 MFR458646:MFS458646 MPN458646:MPO458646 MZJ458646:MZK458646 NJF458646:NJG458646 NTB458646:NTC458646 OCX458646:OCY458646 OMT458646:OMU458646 OWP458646:OWQ458646 PGL458646:PGM458646 PQH458646:PQI458646 QAD458646:QAE458646 QJZ458646:QKA458646 QTV458646:QTW458646 RDR458646:RDS458646 RNN458646:RNO458646 RXJ458646:RXK458646 SHF458646:SHG458646 SRB458646:SRC458646 TAX458646:TAY458646 TKT458646:TKU458646 TUP458646:TUQ458646 UEL458646:UEM458646 UOH458646:UOI458646 UYD458646:UYE458646 VHZ458646:VIA458646 VRV458646:VRW458646 WBR458646:WBS458646 WLN458646:WLO458646 WVJ458646:WVK458646 IX524182:IY524182 ST524182:SU524182 ACP524182:ACQ524182 AML524182:AMM524182 AWH524182:AWI524182 BGD524182:BGE524182 BPZ524182:BQA524182 BZV524182:BZW524182 CJR524182:CJS524182 CTN524182:CTO524182 DDJ524182:DDK524182 DNF524182:DNG524182 DXB524182:DXC524182 EGX524182:EGY524182 EQT524182:EQU524182 FAP524182:FAQ524182 FKL524182:FKM524182 FUH524182:FUI524182 GED524182:GEE524182 GNZ524182:GOA524182 GXV524182:GXW524182 HHR524182:HHS524182 HRN524182:HRO524182 IBJ524182:IBK524182 ILF524182:ILG524182 IVB524182:IVC524182 JEX524182:JEY524182 JOT524182:JOU524182 JYP524182:JYQ524182 KIL524182:KIM524182 KSH524182:KSI524182 LCD524182:LCE524182 LLZ524182:LMA524182 LVV524182:LVW524182 MFR524182:MFS524182 MPN524182:MPO524182 MZJ524182:MZK524182 NJF524182:NJG524182 NTB524182:NTC524182 OCX524182:OCY524182 OMT524182:OMU524182 OWP524182:OWQ524182 PGL524182:PGM524182 PQH524182:PQI524182 QAD524182:QAE524182 QJZ524182:QKA524182 QTV524182:QTW524182 RDR524182:RDS524182 RNN524182:RNO524182 RXJ524182:RXK524182 SHF524182:SHG524182 SRB524182:SRC524182 TAX524182:TAY524182 TKT524182:TKU524182 TUP524182:TUQ524182 UEL524182:UEM524182 UOH524182:UOI524182 UYD524182:UYE524182 VHZ524182:VIA524182 VRV524182:VRW524182 WBR524182:WBS524182 WLN524182:WLO524182 WVJ524182:WVK524182 IX589718:IY589718 ST589718:SU589718 ACP589718:ACQ589718 AML589718:AMM589718 AWH589718:AWI589718 BGD589718:BGE589718 BPZ589718:BQA589718 BZV589718:BZW589718 CJR589718:CJS589718 CTN589718:CTO589718 DDJ589718:DDK589718 DNF589718:DNG589718 DXB589718:DXC589718 EGX589718:EGY589718 EQT589718:EQU589718 FAP589718:FAQ589718 FKL589718:FKM589718 FUH589718:FUI589718 GED589718:GEE589718 GNZ589718:GOA589718 GXV589718:GXW589718 HHR589718:HHS589718 HRN589718:HRO589718 IBJ589718:IBK589718 ILF589718:ILG589718 IVB589718:IVC589718 JEX589718:JEY589718 JOT589718:JOU589718 JYP589718:JYQ589718 KIL589718:KIM589718 KSH589718:KSI589718 LCD589718:LCE589718 LLZ589718:LMA589718 LVV589718:LVW589718 MFR589718:MFS589718 MPN589718:MPO589718 MZJ589718:MZK589718 NJF589718:NJG589718 NTB589718:NTC589718 OCX589718:OCY589718 OMT589718:OMU589718 OWP589718:OWQ589718 PGL589718:PGM589718 PQH589718:PQI589718 QAD589718:QAE589718 QJZ589718:QKA589718 QTV589718:QTW589718 RDR589718:RDS589718 RNN589718:RNO589718 RXJ589718:RXK589718 SHF589718:SHG589718 SRB589718:SRC589718 TAX589718:TAY589718 TKT589718:TKU589718 TUP589718:TUQ589718 UEL589718:UEM589718 UOH589718:UOI589718 UYD589718:UYE589718 VHZ589718:VIA589718 VRV589718:VRW589718 WBR589718:WBS589718 WLN589718:WLO589718 WVJ589718:WVK589718 IX655254:IY655254 ST655254:SU655254 ACP655254:ACQ655254 AML655254:AMM655254 AWH655254:AWI655254 BGD655254:BGE655254 BPZ655254:BQA655254 BZV655254:BZW655254 CJR655254:CJS655254 CTN655254:CTO655254 DDJ655254:DDK655254 DNF655254:DNG655254 DXB655254:DXC655254 EGX655254:EGY655254 EQT655254:EQU655254 FAP655254:FAQ655254 FKL655254:FKM655254 FUH655254:FUI655254 GED655254:GEE655254 GNZ655254:GOA655254 GXV655254:GXW655254 HHR655254:HHS655254 HRN655254:HRO655254 IBJ655254:IBK655254 ILF655254:ILG655254 IVB655254:IVC655254 JEX655254:JEY655254 JOT655254:JOU655254 JYP655254:JYQ655254 KIL655254:KIM655254 KSH655254:KSI655254 LCD655254:LCE655254 LLZ655254:LMA655254 LVV655254:LVW655254 MFR655254:MFS655254 MPN655254:MPO655254 MZJ655254:MZK655254 NJF655254:NJG655254 NTB655254:NTC655254 OCX655254:OCY655254 OMT655254:OMU655254 OWP655254:OWQ655254 PGL655254:PGM655254 PQH655254:PQI655254 QAD655254:QAE655254 QJZ655254:QKA655254 QTV655254:QTW655254 RDR655254:RDS655254 RNN655254:RNO655254 RXJ655254:RXK655254 SHF655254:SHG655254 SRB655254:SRC655254 TAX655254:TAY655254 TKT655254:TKU655254 TUP655254:TUQ655254 UEL655254:UEM655254 UOH655254:UOI655254 UYD655254:UYE655254 VHZ655254:VIA655254 VRV655254:VRW655254 WBR655254:WBS655254 WLN655254:WLO655254 WVJ655254:WVK655254 IX720790:IY720790 ST720790:SU720790 ACP720790:ACQ720790 AML720790:AMM720790 AWH720790:AWI720790 BGD720790:BGE720790 BPZ720790:BQA720790 BZV720790:BZW720790 CJR720790:CJS720790 CTN720790:CTO720790 DDJ720790:DDK720790 DNF720790:DNG720790 DXB720790:DXC720790 EGX720790:EGY720790 EQT720790:EQU720790 FAP720790:FAQ720790 FKL720790:FKM720790 FUH720790:FUI720790 GED720790:GEE720790 GNZ720790:GOA720790 GXV720790:GXW720790 HHR720790:HHS720790 HRN720790:HRO720790 IBJ720790:IBK720790 ILF720790:ILG720790 IVB720790:IVC720790 JEX720790:JEY720790 JOT720790:JOU720790 JYP720790:JYQ720790 KIL720790:KIM720790 KSH720790:KSI720790 LCD720790:LCE720790 LLZ720790:LMA720790 LVV720790:LVW720790 MFR720790:MFS720790 MPN720790:MPO720790 MZJ720790:MZK720790 NJF720790:NJG720790 NTB720790:NTC720790 OCX720790:OCY720790 OMT720790:OMU720790 OWP720790:OWQ720790 PGL720790:PGM720790 PQH720790:PQI720790 QAD720790:QAE720790 QJZ720790:QKA720790 QTV720790:QTW720790 RDR720790:RDS720790 RNN720790:RNO720790 RXJ720790:RXK720790 SHF720790:SHG720790 SRB720790:SRC720790 TAX720790:TAY720790 TKT720790:TKU720790 TUP720790:TUQ720790 UEL720790:UEM720790 UOH720790:UOI720790 UYD720790:UYE720790 VHZ720790:VIA720790 VRV720790:VRW720790 WBR720790:WBS720790 WLN720790:WLO720790 WVJ720790:WVK720790 IX786326:IY786326 ST786326:SU786326 ACP786326:ACQ786326 AML786326:AMM786326 AWH786326:AWI786326 BGD786326:BGE786326 BPZ786326:BQA786326 BZV786326:BZW786326 CJR786326:CJS786326 CTN786326:CTO786326 DDJ786326:DDK786326 DNF786326:DNG786326 DXB786326:DXC786326 EGX786326:EGY786326 EQT786326:EQU786326 FAP786326:FAQ786326 FKL786326:FKM786326 FUH786326:FUI786326 GED786326:GEE786326 GNZ786326:GOA786326 GXV786326:GXW786326 HHR786326:HHS786326 HRN786326:HRO786326 IBJ786326:IBK786326 ILF786326:ILG786326 IVB786326:IVC786326 JEX786326:JEY786326 JOT786326:JOU786326 JYP786326:JYQ786326 KIL786326:KIM786326 KSH786326:KSI786326 LCD786326:LCE786326 LLZ786326:LMA786326 LVV786326:LVW786326 MFR786326:MFS786326 MPN786326:MPO786326 MZJ786326:MZK786326 NJF786326:NJG786326 NTB786326:NTC786326 OCX786326:OCY786326 OMT786326:OMU786326 OWP786326:OWQ786326 PGL786326:PGM786326 PQH786326:PQI786326 QAD786326:QAE786326 QJZ786326:QKA786326 QTV786326:QTW786326 RDR786326:RDS786326 RNN786326:RNO786326 RXJ786326:RXK786326 SHF786326:SHG786326 SRB786326:SRC786326 TAX786326:TAY786326 TKT786326:TKU786326 TUP786326:TUQ786326 UEL786326:UEM786326 UOH786326:UOI786326 UYD786326:UYE786326 VHZ786326:VIA786326 VRV786326:VRW786326 WBR786326:WBS786326 WLN786326:WLO786326 WVJ786326:WVK786326 IX851862:IY851862 ST851862:SU851862 ACP851862:ACQ851862 AML851862:AMM851862 AWH851862:AWI851862 BGD851862:BGE851862 BPZ851862:BQA851862 BZV851862:BZW851862 CJR851862:CJS851862 CTN851862:CTO851862 DDJ851862:DDK851862 DNF851862:DNG851862 DXB851862:DXC851862 EGX851862:EGY851862 EQT851862:EQU851862 FAP851862:FAQ851862 FKL851862:FKM851862 FUH851862:FUI851862 GED851862:GEE851862 GNZ851862:GOA851862 GXV851862:GXW851862 HHR851862:HHS851862 HRN851862:HRO851862 IBJ851862:IBK851862 ILF851862:ILG851862 IVB851862:IVC851862 JEX851862:JEY851862 JOT851862:JOU851862 JYP851862:JYQ851862 KIL851862:KIM851862 KSH851862:KSI851862 LCD851862:LCE851862 LLZ851862:LMA851862 LVV851862:LVW851862 MFR851862:MFS851862 MPN851862:MPO851862 MZJ851862:MZK851862 NJF851862:NJG851862 NTB851862:NTC851862 OCX851862:OCY851862 OMT851862:OMU851862 OWP851862:OWQ851862 PGL851862:PGM851862 PQH851862:PQI851862 QAD851862:QAE851862 QJZ851862:QKA851862 QTV851862:QTW851862 RDR851862:RDS851862 RNN851862:RNO851862 RXJ851862:RXK851862 SHF851862:SHG851862 SRB851862:SRC851862 TAX851862:TAY851862 TKT851862:TKU851862 TUP851862:TUQ851862 UEL851862:UEM851862 UOH851862:UOI851862 UYD851862:UYE851862 VHZ851862:VIA851862 VRV851862:VRW851862 WBR851862:WBS851862 WLN851862:WLO851862 WVJ851862:WVK851862 IX917398:IY917398 ST917398:SU917398 ACP917398:ACQ917398 AML917398:AMM917398 AWH917398:AWI917398 BGD917398:BGE917398 BPZ917398:BQA917398 BZV917398:BZW917398 CJR917398:CJS917398 CTN917398:CTO917398 DDJ917398:DDK917398 DNF917398:DNG917398 DXB917398:DXC917398 EGX917398:EGY917398 EQT917398:EQU917398 FAP917398:FAQ917398 FKL917398:FKM917398 FUH917398:FUI917398 GED917398:GEE917398 GNZ917398:GOA917398 GXV917398:GXW917398 HHR917398:HHS917398 HRN917398:HRO917398 IBJ917398:IBK917398 ILF917398:ILG917398 IVB917398:IVC917398 JEX917398:JEY917398 JOT917398:JOU917398 JYP917398:JYQ917398 KIL917398:KIM917398 KSH917398:KSI917398 LCD917398:LCE917398 LLZ917398:LMA917398 LVV917398:LVW917398 MFR917398:MFS917398 MPN917398:MPO917398 MZJ917398:MZK917398 NJF917398:NJG917398 NTB917398:NTC917398 OCX917398:OCY917398 OMT917398:OMU917398 OWP917398:OWQ917398 PGL917398:PGM917398 PQH917398:PQI917398 QAD917398:QAE917398 QJZ917398:QKA917398 QTV917398:QTW917398 RDR917398:RDS917398 RNN917398:RNO917398 RXJ917398:RXK917398 SHF917398:SHG917398 SRB917398:SRC917398 TAX917398:TAY917398 TKT917398:TKU917398 TUP917398:TUQ917398 UEL917398:UEM917398 UOH917398:UOI917398 UYD917398:UYE917398 VHZ917398:VIA917398 VRV917398:VRW917398 WBR917398:WBS917398 WLN917398:WLO917398 WVJ917398:WVK917398 IX982934:IY982934 ST982934:SU982934 ACP982934:ACQ982934 AML982934:AMM982934 AWH982934:AWI982934 BGD982934:BGE982934 BPZ982934:BQA982934 BZV982934:BZW982934 CJR982934:CJS982934 CTN982934:CTO982934 DDJ982934:DDK982934 DNF982934:DNG982934 DXB982934:DXC982934 EGX982934:EGY982934 EQT982934:EQU982934 FAP982934:FAQ982934 FKL982934:FKM982934 FUH982934:FUI982934 GED982934:GEE982934 GNZ982934:GOA982934 GXV982934:GXW982934 HHR982934:HHS982934 HRN982934:HRO982934 IBJ982934:IBK982934 ILF982934:ILG982934 IVB982934:IVC982934 JEX982934:JEY982934 JOT982934:JOU982934 JYP982934:JYQ982934 KIL982934:KIM982934 KSH982934:KSI982934 LCD982934:LCE982934 LLZ982934:LMA982934 LVV982934:LVW982934 MFR982934:MFS982934 MPN982934:MPO982934 MZJ982934:MZK982934 NJF982934:NJG982934 NTB982934:NTC982934 OCX982934:OCY982934 OMT982934:OMU982934 OWP982934:OWQ982934 PGL982934:PGM982934 PQH982934:PQI982934 QAD982934:QAE982934 QJZ982934:QKA982934 QTV982934:QTW982934 RDR982934:RDS982934 RNN982934:RNO982934 RXJ982934:RXK982934 SHF982934:SHG982934 SRB982934:SRC982934 TAX982934:TAY982934 TKT982934:TKU982934 TUP982934:TUQ982934 UEL982934:UEM982934 UOH982934:UOI982934 UYD982934:UYE982934 VHZ982934:VIA982934 VRV982934:VRW982934 WBR982934:WBS982934 WLN982934:WLO982934 WVJ982934:WVK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6C5152D1-9B12-4DF0-A481-4C064FFD5547}">
      <formula1>999999999999</formula1>
    </dataValidation>
    <dataValidation type="whole" operator="notEqual" allowBlank="1" showInputMessage="1" showErrorMessage="1" errorTitle="Pogrešan unos" error="Mogu se unijeti samo cjelobrojne pozitivne ili negativne vrijednosti." sqref="IX65394:IY65394 ST65394:SU65394 ACP65394:ACQ65394 AML65394:AMM65394 AWH65394:AWI65394 BGD65394:BGE65394 BPZ65394:BQA65394 BZV65394:BZW65394 CJR65394:CJS65394 CTN65394:CTO65394 DDJ65394:DDK65394 DNF65394:DNG65394 DXB65394:DXC65394 EGX65394:EGY65394 EQT65394:EQU65394 FAP65394:FAQ65394 FKL65394:FKM65394 FUH65394:FUI65394 GED65394:GEE65394 GNZ65394:GOA65394 GXV65394:GXW65394 HHR65394:HHS65394 HRN65394:HRO65394 IBJ65394:IBK65394 ILF65394:ILG65394 IVB65394:IVC65394 JEX65394:JEY65394 JOT65394:JOU65394 JYP65394:JYQ65394 KIL65394:KIM65394 KSH65394:KSI65394 LCD65394:LCE65394 LLZ65394:LMA65394 LVV65394:LVW65394 MFR65394:MFS65394 MPN65394:MPO65394 MZJ65394:MZK65394 NJF65394:NJG65394 NTB65394:NTC65394 OCX65394:OCY65394 OMT65394:OMU65394 OWP65394:OWQ65394 PGL65394:PGM65394 PQH65394:PQI65394 QAD65394:QAE65394 QJZ65394:QKA65394 QTV65394:QTW65394 RDR65394:RDS65394 RNN65394:RNO65394 RXJ65394:RXK65394 SHF65394:SHG65394 SRB65394:SRC65394 TAX65394:TAY65394 TKT65394:TKU65394 TUP65394:TUQ65394 UEL65394:UEM65394 UOH65394:UOI65394 UYD65394:UYE65394 VHZ65394:VIA65394 VRV65394:VRW65394 WBR65394:WBS65394 WLN65394:WLO65394 WVJ65394:WVK65394 IX130930:IY130930 ST130930:SU130930 ACP130930:ACQ130930 AML130930:AMM130930 AWH130930:AWI130930 BGD130930:BGE130930 BPZ130930:BQA130930 BZV130930:BZW130930 CJR130930:CJS130930 CTN130930:CTO130930 DDJ130930:DDK130930 DNF130930:DNG130930 DXB130930:DXC130930 EGX130930:EGY130930 EQT130930:EQU130930 FAP130930:FAQ130930 FKL130930:FKM130930 FUH130930:FUI130930 GED130930:GEE130930 GNZ130930:GOA130930 GXV130930:GXW130930 HHR130930:HHS130930 HRN130930:HRO130930 IBJ130930:IBK130930 ILF130930:ILG130930 IVB130930:IVC130930 JEX130930:JEY130930 JOT130930:JOU130930 JYP130930:JYQ130930 KIL130930:KIM130930 KSH130930:KSI130930 LCD130930:LCE130930 LLZ130930:LMA130930 LVV130930:LVW130930 MFR130930:MFS130930 MPN130930:MPO130930 MZJ130930:MZK130930 NJF130930:NJG130930 NTB130930:NTC130930 OCX130930:OCY130930 OMT130930:OMU130930 OWP130930:OWQ130930 PGL130930:PGM130930 PQH130930:PQI130930 QAD130930:QAE130930 QJZ130930:QKA130930 QTV130930:QTW130930 RDR130930:RDS130930 RNN130930:RNO130930 RXJ130930:RXK130930 SHF130930:SHG130930 SRB130930:SRC130930 TAX130930:TAY130930 TKT130930:TKU130930 TUP130930:TUQ130930 UEL130930:UEM130930 UOH130930:UOI130930 UYD130930:UYE130930 VHZ130930:VIA130930 VRV130930:VRW130930 WBR130930:WBS130930 WLN130930:WLO130930 WVJ130930:WVK130930 IX196466:IY196466 ST196466:SU196466 ACP196466:ACQ196466 AML196466:AMM196466 AWH196466:AWI196466 BGD196466:BGE196466 BPZ196466:BQA196466 BZV196466:BZW196466 CJR196466:CJS196466 CTN196466:CTO196466 DDJ196466:DDK196466 DNF196466:DNG196466 DXB196466:DXC196466 EGX196466:EGY196466 EQT196466:EQU196466 FAP196466:FAQ196466 FKL196466:FKM196466 FUH196466:FUI196466 GED196466:GEE196466 GNZ196466:GOA196466 GXV196466:GXW196466 HHR196466:HHS196466 HRN196466:HRO196466 IBJ196466:IBK196466 ILF196466:ILG196466 IVB196466:IVC196466 JEX196466:JEY196466 JOT196466:JOU196466 JYP196466:JYQ196466 KIL196466:KIM196466 KSH196466:KSI196466 LCD196466:LCE196466 LLZ196466:LMA196466 LVV196466:LVW196466 MFR196466:MFS196466 MPN196466:MPO196466 MZJ196466:MZK196466 NJF196466:NJG196466 NTB196466:NTC196466 OCX196466:OCY196466 OMT196466:OMU196466 OWP196466:OWQ196466 PGL196466:PGM196466 PQH196466:PQI196466 QAD196466:QAE196466 QJZ196466:QKA196466 QTV196466:QTW196466 RDR196466:RDS196466 RNN196466:RNO196466 RXJ196466:RXK196466 SHF196466:SHG196466 SRB196466:SRC196466 TAX196466:TAY196466 TKT196466:TKU196466 TUP196466:TUQ196466 UEL196466:UEM196466 UOH196466:UOI196466 UYD196466:UYE196466 VHZ196466:VIA196466 VRV196466:VRW196466 WBR196466:WBS196466 WLN196466:WLO196466 WVJ196466:WVK196466 IX262002:IY262002 ST262002:SU262002 ACP262002:ACQ262002 AML262002:AMM262002 AWH262002:AWI262002 BGD262002:BGE262002 BPZ262002:BQA262002 BZV262002:BZW262002 CJR262002:CJS262002 CTN262002:CTO262002 DDJ262002:DDK262002 DNF262002:DNG262002 DXB262002:DXC262002 EGX262002:EGY262002 EQT262002:EQU262002 FAP262002:FAQ262002 FKL262002:FKM262002 FUH262002:FUI262002 GED262002:GEE262002 GNZ262002:GOA262002 GXV262002:GXW262002 HHR262002:HHS262002 HRN262002:HRO262002 IBJ262002:IBK262002 ILF262002:ILG262002 IVB262002:IVC262002 JEX262002:JEY262002 JOT262002:JOU262002 JYP262002:JYQ262002 KIL262002:KIM262002 KSH262002:KSI262002 LCD262002:LCE262002 LLZ262002:LMA262002 LVV262002:LVW262002 MFR262002:MFS262002 MPN262002:MPO262002 MZJ262002:MZK262002 NJF262002:NJG262002 NTB262002:NTC262002 OCX262002:OCY262002 OMT262002:OMU262002 OWP262002:OWQ262002 PGL262002:PGM262002 PQH262002:PQI262002 QAD262002:QAE262002 QJZ262002:QKA262002 QTV262002:QTW262002 RDR262002:RDS262002 RNN262002:RNO262002 RXJ262002:RXK262002 SHF262002:SHG262002 SRB262002:SRC262002 TAX262002:TAY262002 TKT262002:TKU262002 TUP262002:TUQ262002 UEL262002:UEM262002 UOH262002:UOI262002 UYD262002:UYE262002 VHZ262002:VIA262002 VRV262002:VRW262002 WBR262002:WBS262002 WLN262002:WLO262002 WVJ262002:WVK262002 IX327538:IY327538 ST327538:SU327538 ACP327538:ACQ327538 AML327538:AMM327538 AWH327538:AWI327538 BGD327538:BGE327538 BPZ327538:BQA327538 BZV327538:BZW327538 CJR327538:CJS327538 CTN327538:CTO327538 DDJ327538:DDK327538 DNF327538:DNG327538 DXB327538:DXC327538 EGX327538:EGY327538 EQT327538:EQU327538 FAP327538:FAQ327538 FKL327538:FKM327538 FUH327538:FUI327538 GED327538:GEE327538 GNZ327538:GOA327538 GXV327538:GXW327538 HHR327538:HHS327538 HRN327538:HRO327538 IBJ327538:IBK327538 ILF327538:ILG327538 IVB327538:IVC327538 JEX327538:JEY327538 JOT327538:JOU327538 JYP327538:JYQ327538 KIL327538:KIM327538 KSH327538:KSI327538 LCD327538:LCE327538 LLZ327538:LMA327538 LVV327538:LVW327538 MFR327538:MFS327538 MPN327538:MPO327538 MZJ327538:MZK327538 NJF327538:NJG327538 NTB327538:NTC327538 OCX327538:OCY327538 OMT327538:OMU327538 OWP327538:OWQ327538 PGL327538:PGM327538 PQH327538:PQI327538 QAD327538:QAE327538 QJZ327538:QKA327538 QTV327538:QTW327538 RDR327538:RDS327538 RNN327538:RNO327538 RXJ327538:RXK327538 SHF327538:SHG327538 SRB327538:SRC327538 TAX327538:TAY327538 TKT327538:TKU327538 TUP327538:TUQ327538 UEL327538:UEM327538 UOH327538:UOI327538 UYD327538:UYE327538 VHZ327538:VIA327538 VRV327538:VRW327538 WBR327538:WBS327538 WLN327538:WLO327538 WVJ327538:WVK327538 IX393074:IY393074 ST393074:SU393074 ACP393074:ACQ393074 AML393074:AMM393074 AWH393074:AWI393074 BGD393074:BGE393074 BPZ393074:BQA393074 BZV393074:BZW393074 CJR393074:CJS393074 CTN393074:CTO393074 DDJ393074:DDK393074 DNF393074:DNG393074 DXB393074:DXC393074 EGX393074:EGY393074 EQT393074:EQU393074 FAP393074:FAQ393074 FKL393074:FKM393074 FUH393074:FUI393074 GED393074:GEE393074 GNZ393074:GOA393074 GXV393074:GXW393074 HHR393074:HHS393074 HRN393074:HRO393074 IBJ393074:IBK393074 ILF393074:ILG393074 IVB393074:IVC393074 JEX393074:JEY393074 JOT393074:JOU393074 JYP393074:JYQ393074 KIL393074:KIM393074 KSH393074:KSI393074 LCD393074:LCE393074 LLZ393074:LMA393074 LVV393074:LVW393074 MFR393074:MFS393074 MPN393074:MPO393074 MZJ393074:MZK393074 NJF393074:NJG393074 NTB393074:NTC393074 OCX393074:OCY393074 OMT393074:OMU393074 OWP393074:OWQ393074 PGL393074:PGM393074 PQH393074:PQI393074 QAD393074:QAE393074 QJZ393074:QKA393074 QTV393074:QTW393074 RDR393074:RDS393074 RNN393074:RNO393074 RXJ393074:RXK393074 SHF393074:SHG393074 SRB393074:SRC393074 TAX393074:TAY393074 TKT393074:TKU393074 TUP393074:TUQ393074 UEL393074:UEM393074 UOH393074:UOI393074 UYD393074:UYE393074 VHZ393074:VIA393074 VRV393074:VRW393074 WBR393074:WBS393074 WLN393074:WLO393074 WVJ393074:WVK393074 IX458610:IY458610 ST458610:SU458610 ACP458610:ACQ458610 AML458610:AMM458610 AWH458610:AWI458610 BGD458610:BGE458610 BPZ458610:BQA458610 BZV458610:BZW458610 CJR458610:CJS458610 CTN458610:CTO458610 DDJ458610:DDK458610 DNF458610:DNG458610 DXB458610:DXC458610 EGX458610:EGY458610 EQT458610:EQU458610 FAP458610:FAQ458610 FKL458610:FKM458610 FUH458610:FUI458610 GED458610:GEE458610 GNZ458610:GOA458610 GXV458610:GXW458610 HHR458610:HHS458610 HRN458610:HRO458610 IBJ458610:IBK458610 ILF458610:ILG458610 IVB458610:IVC458610 JEX458610:JEY458610 JOT458610:JOU458610 JYP458610:JYQ458610 KIL458610:KIM458610 KSH458610:KSI458610 LCD458610:LCE458610 LLZ458610:LMA458610 LVV458610:LVW458610 MFR458610:MFS458610 MPN458610:MPO458610 MZJ458610:MZK458610 NJF458610:NJG458610 NTB458610:NTC458610 OCX458610:OCY458610 OMT458610:OMU458610 OWP458610:OWQ458610 PGL458610:PGM458610 PQH458610:PQI458610 QAD458610:QAE458610 QJZ458610:QKA458610 QTV458610:QTW458610 RDR458610:RDS458610 RNN458610:RNO458610 RXJ458610:RXK458610 SHF458610:SHG458610 SRB458610:SRC458610 TAX458610:TAY458610 TKT458610:TKU458610 TUP458610:TUQ458610 UEL458610:UEM458610 UOH458610:UOI458610 UYD458610:UYE458610 VHZ458610:VIA458610 VRV458610:VRW458610 WBR458610:WBS458610 WLN458610:WLO458610 WVJ458610:WVK458610 IX524146:IY524146 ST524146:SU524146 ACP524146:ACQ524146 AML524146:AMM524146 AWH524146:AWI524146 BGD524146:BGE524146 BPZ524146:BQA524146 BZV524146:BZW524146 CJR524146:CJS524146 CTN524146:CTO524146 DDJ524146:DDK524146 DNF524146:DNG524146 DXB524146:DXC524146 EGX524146:EGY524146 EQT524146:EQU524146 FAP524146:FAQ524146 FKL524146:FKM524146 FUH524146:FUI524146 GED524146:GEE524146 GNZ524146:GOA524146 GXV524146:GXW524146 HHR524146:HHS524146 HRN524146:HRO524146 IBJ524146:IBK524146 ILF524146:ILG524146 IVB524146:IVC524146 JEX524146:JEY524146 JOT524146:JOU524146 JYP524146:JYQ524146 KIL524146:KIM524146 KSH524146:KSI524146 LCD524146:LCE524146 LLZ524146:LMA524146 LVV524146:LVW524146 MFR524146:MFS524146 MPN524146:MPO524146 MZJ524146:MZK524146 NJF524146:NJG524146 NTB524146:NTC524146 OCX524146:OCY524146 OMT524146:OMU524146 OWP524146:OWQ524146 PGL524146:PGM524146 PQH524146:PQI524146 QAD524146:QAE524146 QJZ524146:QKA524146 QTV524146:QTW524146 RDR524146:RDS524146 RNN524146:RNO524146 RXJ524146:RXK524146 SHF524146:SHG524146 SRB524146:SRC524146 TAX524146:TAY524146 TKT524146:TKU524146 TUP524146:TUQ524146 UEL524146:UEM524146 UOH524146:UOI524146 UYD524146:UYE524146 VHZ524146:VIA524146 VRV524146:VRW524146 WBR524146:WBS524146 WLN524146:WLO524146 WVJ524146:WVK524146 IX589682:IY589682 ST589682:SU589682 ACP589682:ACQ589682 AML589682:AMM589682 AWH589682:AWI589682 BGD589682:BGE589682 BPZ589682:BQA589682 BZV589682:BZW589682 CJR589682:CJS589682 CTN589682:CTO589682 DDJ589682:DDK589682 DNF589682:DNG589682 DXB589682:DXC589682 EGX589682:EGY589682 EQT589682:EQU589682 FAP589682:FAQ589682 FKL589682:FKM589682 FUH589682:FUI589682 GED589682:GEE589682 GNZ589682:GOA589682 GXV589682:GXW589682 HHR589682:HHS589682 HRN589682:HRO589682 IBJ589682:IBK589682 ILF589682:ILG589682 IVB589682:IVC589682 JEX589682:JEY589682 JOT589682:JOU589682 JYP589682:JYQ589682 KIL589682:KIM589682 KSH589682:KSI589682 LCD589682:LCE589682 LLZ589682:LMA589682 LVV589682:LVW589682 MFR589682:MFS589682 MPN589682:MPO589682 MZJ589682:MZK589682 NJF589682:NJG589682 NTB589682:NTC589682 OCX589682:OCY589682 OMT589682:OMU589682 OWP589682:OWQ589682 PGL589682:PGM589682 PQH589682:PQI589682 QAD589682:QAE589682 QJZ589682:QKA589682 QTV589682:QTW589682 RDR589682:RDS589682 RNN589682:RNO589682 RXJ589682:RXK589682 SHF589682:SHG589682 SRB589682:SRC589682 TAX589682:TAY589682 TKT589682:TKU589682 TUP589682:TUQ589682 UEL589682:UEM589682 UOH589682:UOI589682 UYD589682:UYE589682 VHZ589682:VIA589682 VRV589682:VRW589682 WBR589682:WBS589682 WLN589682:WLO589682 WVJ589682:WVK589682 IX655218:IY655218 ST655218:SU655218 ACP655218:ACQ655218 AML655218:AMM655218 AWH655218:AWI655218 BGD655218:BGE655218 BPZ655218:BQA655218 BZV655218:BZW655218 CJR655218:CJS655218 CTN655218:CTO655218 DDJ655218:DDK655218 DNF655218:DNG655218 DXB655218:DXC655218 EGX655218:EGY655218 EQT655218:EQU655218 FAP655218:FAQ655218 FKL655218:FKM655218 FUH655218:FUI655218 GED655218:GEE655218 GNZ655218:GOA655218 GXV655218:GXW655218 HHR655218:HHS655218 HRN655218:HRO655218 IBJ655218:IBK655218 ILF655218:ILG655218 IVB655218:IVC655218 JEX655218:JEY655218 JOT655218:JOU655218 JYP655218:JYQ655218 KIL655218:KIM655218 KSH655218:KSI655218 LCD655218:LCE655218 LLZ655218:LMA655218 LVV655218:LVW655218 MFR655218:MFS655218 MPN655218:MPO655218 MZJ655218:MZK655218 NJF655218:NJG655218 NTB655218:NTC655218 OCX655218:OCY655218 OMT655218:OMU655218 OWP655218:OWQ655218 PGL655218:PGM655218 PQH655218:PQI655218 QAD655218:QAE655218 QJZ655218:QKA655218 QTV655218:QTW655218 RDR655218:RDS655218 RNN655218:RNO655218 RXJ655218:RXK655218 SHF655218:SHG655218 SRB655218:SRC655218 TAX655218:TAY655218 TKT655218:TKU655218 TUP655218:TUQ655218 UEL655218:UEM655218 UOH655218:UOI655218 UYD655218:UYE655218 VHZ655218:VIA655218 VRV655218:VRW655218 WBR655218:WBS655218 WLN655218:WLO655218 WVJ655218:WVK655218 IX720754:IY720754 ST720754:SU720754 ACP720754:ACQ720754 AML720754:AMM720754 AWH720754:AWI720754 BGD720754:BGE720754 BPZ720754:BQA720754 BZV720754:BZW720754 CJR720754:CJS720754 CTN720754:CTO720754 DDJ720754:DDK720754 DNF720754:DNG720754 DXB720754:DXC720754 EGX720754:EGY720754 EQT720754:EQU720754 FAP720754:FAQ720754 FKL720754:FKM720754 FUH720754:FUI720754 GED720754:GEE720754 GNZ720754:GOA720754 GXV720754:GXW720754 HHR720754:HHS720754 HRN720754:HRO720754 IBJ720754:IBK720754 ILF720754:ILG720754 IVB720754:IVC720754 JEX720754:JEY720754 JOT720754:JOU720754 JYP720754:JYQ720754 KIL720754:KIM720754 KSH720754:KSI720754 LCD720754:LCE720754 LLZ720754:LMA720754 LVV720754:LVW720754 MFR720754:MFS720754 MPN720754:MPO720754 MZJ720754:MZK720754 NJF720754:NJG720754 NTB720754:NTC720754 OCX720754:OCY720754 OMT720754:OMU720754 OWP720754:OWQ720754 PGL720754:PGM720754 PQH720754:PQI720754 QAD720754:QAE720754 QJZ720754:QKA720754 QTV720754:QTW720754 RDR720754:RDS720754 RNN720754:RNO720754 RXJ720754:RXK720754 SHF720754:SHG720754 SRB720754:SRC720754 TAX720754:TAY720754 TKT720754:TKU720754 TUP720754:TUQ720754 UEL720754:UEM720754 UOH720754:UOI720754 UYD720754:UYE720754 VHZ720754:VIA720754 VRV720754:VRW720754 WBR720754:WBS720754 WLN720754:WLO720754 WVJ720754:WVK720754 IX786290:IY786290 ST786290:SU786290 ACP786290:ACQ786290 AML786290:AMM786290 AWH786290:AWI786290 BGD786290:BGE786290 BPZ786290:BQA786290 BZV786290:BZW786290 CJR786290:CJS786290 CTN786290:CTO786290 DDJ786290:DDK786290 DNF786290:DNG786290 DXB786290:DXC786290 EGX786290:EGY786290 EQT786290:EQU786290 FAP786290:FAQ786290 FKL786290:FKM786290 FUH786290:FUI786290 GED786290:GEE786290 GNZ786290:GOA786290 GXV786290:GXW786290 HHR786290:HHS786290 HRN786290:HRO786290 IBJ786290:IBK786290 ILF786290:ILG786290 IVB786290:IVC786290 JEX786290:JEY786290 JOT786290:JOU786290 JYP786290:JYQ786290 KIL786290:KIM786290 KSH786290:KSI786290 LCD786290:LCE786290 LLZ786290:LMA786290 LVV786290:LVW786290 MFR786290:MFS786290 MPN786290:MPO786290 MZJ786290:MZK786290 NJF786290:NJG786290 NTB786290:NTC786290 OCX786290:OCY786290 OMT786290:OMU786290 OWP786290:OWQ786290 PGL786290:PGM786290 PQH786290:PQI786290 QAD786290:QAE786290 QJZ786290:QKA786290 QTV786290:QTW786290 RDR786290:RDS786290 RNN786290:RNO786290 RXJ786290:RXK786290 SHF786290:SHG786290 SRB786290:SRC786290 TAX786290:TAY786290 TKT786290:TKU786290 TUP786290:TUQ786290 UEL786290:UEM786290 UOH786290:UOI786290 UYD786290:UYE786290 VHZ786290:VIA786290 VRV786290:VRW786290 WBR786290:WBS786290 WLN786290:WLO786290 WVJ786290:WVK786290 IX851826:IY851826 ST851826:SU851826 ACP851826:ACQ851826 AML851826:AMM851826 AWH851826:AWI851826 BGD851826:BGE851826 BPZ851826:BQA851826 BZV851826:BZW851826 CJR851826:CJS851826 CTN851826:CTO851826 DDJ851826:DDK851826 DNF851826:DNG851826 DXB851826:DXC851826 EGX851826:EGY851826 EQT851826:EQU851826 FAP851826:FAQ851826 FKL851826:FKM851826 FUH851826:FUI851826 GED851826:GEE851826 GNZ851826:GOA851826 GXV851826:GXW851826 HHR851826:HHS851826 HRN851826:HRO851826 IBJ851826:IBK851826 ILF851826:ILG851826 IVB851826:IVC851826 JEX851826:JEY851826 JOT851826:JOU851826 JYP851826:JYQ851826 KIL851826:KIM851826 KSH851826:KSI851826 LCD851826:LCE851826 LLZ851826:LMA851826 LVV851826:LVW851826 MFR851826:MFS851826 MPN851826:MPO851826 MZJ851826:MZK851826 NJF851826:NJG851826 NTB851826:NTC851826 OCX851826:OCY851826 OMT851826:OMU851826 OWP851826:OWQ851826 PGL851826:PGM851826 PQH851826:PQI851826 QAD851826:QAE851826 QJZ851826:QKA851826 QTV851826:QTW851826 RDR851826:RDS851826 RNN851826:RNO851826 RXJ851826:RXK851826 SHF851826:SHG851826 SRB851826:SRC851826 TAX851826:TAY851826 TKT851826:TKU851826 TUP851826:TUQ851826 UEL851826:UEM851826 UOH851826:UOI851826 UYD851826:UYE851826 VHZ851826:VIA851826 VRV851826:VRW851826 WBR851826:WBS851826 WLN851826:WLO851826 WVJ851826:WVK851826 IX917362:IY917362 ST917362:SU917362 ACP917362:ACQ917362 AML917362:AMM917362 AWH917362:AWI917362 BGD917362:BGE917362 BPZ917362:BQA917362 BZV917362:BZW917362 CJR917362:CJS917362 CTN917362:CTO917362 DDJ917362:DDK917362 DNF917362:DNG917362 DXB917362:DXC917362 EGX917362:EGY917362 EQT917362:EQU917362 FAP917362:FAQ917362 FKL917362:FKM917362 FUH917362:FUI917362 GED917362:GEE917362 GNZ917362:GOA917362 GXV917362:GXW917362 HHR917362:HHS917362 HRN917362:HRO917362 IBJ917362:IBK917362 ILF917362:ILG917362 IVB917362:IVC917362 JEX917362:JEY917362 JOT917362:JOU917362 JYP917362:JYQ917362 KIL917362:KIM917362 KSH917362:KSI917362 LCD917362:LCE917362 LLZ917362:LMA917362 LVV917362:LVW917362 MFR917362:MFS917362 MPN917362:MPO917362 MZJ917362:MZK917362 NJF917362:NJG917362 NTB917362:NTC917362 OCX917362:OCY917362 OMT917362:OMU917362 OWP917362:OWQ917362 PGL917362:PGM917362 PQH917362:PQI917362 QAD917362:QAE917362 QJZ917362:QKA917362 QTV917362:QTW917362 RDR917362:RDS917362 RNN917362:RNO917362 RXJ917362:RXK917362 SHF917362:SHG917362 SRB917362:SRC917362 TAX917362:TAY917362 TKT917362:TKU917362 TUP917362:TUQ917362 UEL917362:UEM917362 UOH917362:UOI917362 UYD917362:UYE917362 VHZ917362:VIA917362 VRV917362:VRW917362 WBR917362:WBS917362 WLN917362:WLO917362 WVJ917362:WVK917362 IX982898:IY982898 ST982898:SU982898 ACP982898:ACQ982898 AML982898:AMM982898 AWH982898:AWI982898 BGD982898:BGE982898 BPZ982898:BQA982898 BZV982898:BZW982898 CJR982898:CJS982898 CTN982898:CTO982898 DDJ982898:DDK982898 DNF982898:DNG982898 DXB982898:DXC982898 EGX982898:EGY982898 EQT982898:EQU982898 FAP982898:FAQ982898 FKL982898:FKM982898 FUH982898:FUI982898 GED982898:GEE982898 GNZ982898:GOA982898 GXV982898:GXW982898 HHR982898:HHS982898 HRN982898:HRO982898 IBJ982898:IBK982898 ILF982898:ILG982898 IVB982898:IVC982898 JEX982898:JEY982898 JOT982898:JOU982898 JYP982898:JYQ982898 KIL982898:KIM982898 KSH982898:KSI982898 LCD982898:LCE982898 LLZ982898:LMA982898 LVV982898:LVW982898 MFR982898:MFS982898 MPN982898:MPO982898 MZJ982898:MZK982898 NJF982898:NJG982898 NTB982898:NTC982898 OCX982898:OCY982898 OMT982898:OMU982898 OWP982898:OWQ982898 PGL982898:PGM982898 PQH982898:PQI982898 QAD982898:QAE982898 QJZ982898:QKA982898 QTV982898:QTW982898 RDR982898:RDS982898 RNN982898:RNO982898 RXJ982898:RXK982898 SHF982898:SHG982898 SRB982898:SRC982898 TAX982898:TAY982898 TKT982898:TKU982898 TUP982898:TUQ982898 UEL982898:UEM982898 UOH982898:UOI982898 UYD982898:UYE982898 VHZ982898:VIA982898 VRV982898:VRW982898 WBR982898:WBS982898 WLN982898:WLO982898 WVJ982898:WVK982898 H982898 H917362 H851826 H786290 H720754 H655218 H589682 H524146 H458610 H393074 H327538 H262002 H196466 H130930 H65394" xr:uid="{DCBAE405-C940-48F1-B030-B129F8CC4F9F}">
      <formula1>999999999999</formula1>
    </dataValidation>
    <dataValidation type="whole" operator="greaterThanOrEqual" allowBlank="1" showInputMessage="1" showErrorMessage="1" errorTitle="Pogrešan unos" error="Mogu se unijeti samo cjelobrojne pozitivne vrijednosti." sqref="IX65395:IY65429 ST65395:SU65429 ACP65395:ACQ65429 AML65395:AMM65429 AWH65395:AWI65429 BGD65395:BGE65429 BPZ65395:BQA65429 BZV65395:BZW65429 CJR65395:CJS65429 CTN65395:CTO65429 DDJ65395:DDK65429 DNF65395:DNG65429 DXB65395:DXC65429 EGX65395:EGY65429 EQT65395:EQU65429 FAP65395:FAQ65429 FKL65395:FKM65429 FUH65395:FUI65429 GED65395:GEE65429 GNZ65395:GOA65429 GXV65395:GXW65429 HHR65395:HHS65429 HRN65395:HRO65429 IBJ65395:IBK65429 ILF65395:ILG65429 IVB65395:IVC65429 JEX65395:JEY65429 JOT65395:JOU65429 JYP65395:JYQ65429 KIL65395:KIM65429 KSH65395:KSI65429 LCD65395:LCE65429 LLZ65395:LMA65429 LVV65395:LVW65429 MFR65395:MFS65429 MPN65395:MPO65429 MZJ65395:MZK65429 NJF65395:NJG65429 NTB65395:NTC65429 OCX65395:OCY65429 OMT65395:OMU65429 OWP65395:OWQ65429 PGL65395:PGM65429 PQH65395:PQI65429 QAD65395:QAE65429 QJZ65395:QKA65429 QTV65395:QTW65429 RDR65395:RDS65429 RNN65395:RNO65429 RXJ65395:RXK65429 SHF65395:SHG65429 SRB65395:SRC65429 TAX65395:TAY65429 TKT65395:TKU65429 TUP65395:TUQ65429 UEL65395:UEM65429 UOH65395:UOI65429 UYD65395:UYE65429 VHZ65395:VIA65429 VRV65395:VRW65429 WBR65395:WBS65429 WLN65395:WLO65429 WVJ65395:WVK65429 IX130931:IY130965 ST130931:SU130965 ACP130931:ACQ130965 AML130931:AMM130965 AWH130931:AWI130965 BGD130931:BGE130965 BPZ130931:BQA130965 BZV130931:BZW130965 CJR130931:CJS130965 CTN130931:CTO130965 DDJ130931:DDK130965 DNF130931:DNG130965 DXB130931:DXC130965 EGX130931:EGY130965 EQT130931:EQU130965 FAP130931:FAQ130965 FKL130931:FKM130965 FUH130931:FUI130965 GED130931:GEE130965 GNZ130931:GOA130965 GXV130931:GXW130965 HHR130931:HHS130965 HRN130931:HRO130965 IBJ130931:IBK130965 ILF130931:ILG130965 IVB130931:IVC130965 JEX130931:JEY130965 JOT130931:JOU130965 JYP130931:JYQ130965 KIL130931:KIM130965 KSH130931:KSI130965 LCD130931:LCE130965 LLZ130931:LMA130965 LVV130931:LVW130965 MFR130931:MFS130965 MPN130931:MPO130965 MZJ130931:MZK130965 NJF130931:NJG130965 NTB130931:NTC130965 OCX130931:OCY130965 OMT130931:OMU130965 OWP130931:OWQ130965 PGL130931:PGM130965 PQH130931:PQI130965 QAD130931:QAE130965 QJZ130931:QKA130965 QTV130931:QTW130965 RDR130931:RDS130965 RNN130931:RNO130965 RXJ130931:RXK130965 SHF130931:SHG130965 SRB130931:SRC130965 TAX130931:TAY130965 TKT130931:TKU130965 TUP130931:TUQ130965 UEL130931:UEM130965 UOH130931:UOI130965 UYD130931:UYE130965 VHZ130931:VIA130965 VRV130931:VRW130965 WBR130931:WBS130965 WLN130931:WLO130965 WVJ130931:WVK130965 IX196467:IY196501 ST196467:SU196501 ACP196467:ACQ196501 AML196467:AMM196501 AWH196467:AWI196501 BGD196467:BGE196501 BPZ196467:BQA196501 BZV196467:BZW196501 CJR196467:CJS196501 CTN196467:CTO196501 DDJ196467:DDK196501 DNF196467:DNG196501 DXB196467:DXC196501 EGX196467:EGY196501 EQT196467:EQU196501 FAP196467:FAQ196501 FKL196467:FKM196501 FUH196467:FUI196501 GED196467:GEE196501 GNZ196467:GOA196501 GXV196467:GXW196501 HHR196467:HHS196501 HRN196467:HRO196501 IBJ196467:IBK196501 ILF196467:ILG196501 IVB196467:IVC196501 JEX196467:JEY196501 JOT196467:JOU196501 JYP196467:JYQ196501 KIL196467:KIM196501 KSH196467:KSI196501 LCD196467:LCE196501 LLZ196467:LMA196501 LVV196467:LVW196501 MFR196467:MFS196501 MPN196467:MPO196501 MZJ196467:MZK196501 NJF196467:NJG196501 NTB196467:NTC196501 OCX196467:OCY196501 OMT196467:OMU196501 OWP196467:OWQ196501 PGL196467:PGM196501 PQH196467:PQI196501 QAD196467:QAE196501 QJZ196467:QKA196501 QTV196467:QTW196501 RDR196467:RDS196501 RNN196467:RNO196501 RXJ196467:RXK196501 SHF196467:SHG196501 SRB196467:SRC196501 TAX196467:TAY196501 TKT196467:TKU196501 TUP196467:TUQ196501 UEL196467:UEM196501 UOH196467:UOI196501 UYD196467:UYE196501 VHZ196467:VIA196501 VRV196467:VRW196501 WBR196467:WBS196501 WLN196467:WLO196501 WVJ196467:WVK196501 IX262003:IY262037 ST262003:SU262037 ACP262003:ACQ262037 AML262003:AMM262037 AWH262003:AWI262037 BGD262003:BGE262037 BPZ262003:BQA262037 BZV262003:BZW262037 CJR262003:CJS262037 CTN262003:CTO262037 DDJ262003:DDK262037 DNF262003:DNG262037 DXB262003:DXC262037 EGX262003:EGY262037 EQT262003:EQU262037 FAP262003:FAQ262037 FKL262003:FKM262037 FUH262003:FUI262037 GED262003:GEE262037 GNZ262003:GOA262037 GXV262003:GXW262037 HHR262003:HHS262037 HRN262003:HRO262037 IBJ262003:IBK262037 ILF262003:ILG262037 IVB262003:IVC262037 JEX262003:JEY262037 JOT262003:JOU262037 JYP262003:JYQ262037 KIL262003:KIM262037 KSH262003:KSI262037 LCD262003:LCE262037 LLZ262003:LMA262037 LVV262003:LVW262037 MFR262003:MFS262037 MPN262003:MPO262037 MZJ262003:MZK262037 NJF262003:NJG262037 NTB262003:NTC262037 OCX262003:OCY262037 OMT262003:OMU262037 OWP262003:OWQ262037 PGL262003:PGM262037 PQH262003:PQI262037 QAD262003:QAE262037 QJZ262003:QKA262037 QTV262003:QTW262037 RDR262003:RDS262037 RNN262003:RNO262037 RXJ262003:RXK262037 SHF262003:SHG262037 SRB262003:SRC262037 TAX262003:TAY262037 TKT262003:TKU262037 TUP262003:TUQ262037 UEL262003:UEM262037 UOH262003:UOI262037 UYD262003:UYE262037 VHZ262003:VIA262037 VRV262003:VRW262037 WBR262003:WBS262037 WLN262003:WLO262037 WVJ262003:WVK262037 IX327539:IY327573 ST327539:SU327573 ACP327539:ACQ327573 AML327539:AMM327573 AWH327539:AWI327573 BGD327539:BGE327573 BPZ327539:BQA327573 BZV327539:BZW327573 CJR327539:CJS327573 CTN327539:CTO327573 DDJ327539:DDK327573 DNF327539:DNG327573 DXB327539:DXC327573 EGX327539:EGY327573 EQT327539:EQU327573 FAP327539:FAQ327573 FKL327539:FKM327573 FUH327539:FUI327573 GED327539:GEE327573 GNZ327539:GOA327573 GXV327539:GXW327573 HHR327539:HHS327573 HRN327539:HRO327573 IBJ327539:IBK327573 ILF327539:ILG327573 IVB327539:IVC327573 JEX327539:JEY327573 JOT327539:JOU327573 JYP327539:JYQ327573 KIL327539:KIM327573 KSH327539:KSI327573 LCD327539:LCE327573 LLZ327539:LMA327573 LVV327539:LVW327573 MFR327539:MFS327573 MPN327539:MPO327573 MZJ327539:MZK327573 NJF327539:NJG327573 NTB327539:NTC327573 OCX327539:OCY327573 OMT327539:OMU327573 OWP327539:OWQ327573 PGL327539:PGM327573 PQH327539:PQI327573 QAD327539:QAE327573 QJZ327539:QKA327573 QTV327539:QTW327573 RDR327539:RDS327573 RNN327539:RNO327573 RXJ327539:RXK327573 SHF327539:SHG327573 SRB327539:SRC327573 TAX327539:TAY327573 TKT327539:TKU327573 TUP327539:TUQ327573 UEL327539:UEM327573 UOH327539:UOI327573 UYD327539:UYE327573 VHZ327539:VIA327573 VRV327539:VRW327573 WBR327539:WBS327573 WLN327539:WLO327573 WVJ327539:WVK327573 IX393075:IY393109 ST393075:SU393109 ACP393075:ACQ393109 AML393075:AMM393109 AWH393075:AWI393109 BGD393075:BGE393109 BPZ393075:BQA393109 BZV393075:BZW393109 CJR393075:CJS393109 CTN393075:CTO393109 DDJ393075:DDK393109 DNF393075:DNG393109 DXB393075:DXC393109 EGX393075:EGY393109 EQT393075:EQU393109 FAP393075:FAQ393109 FKL393075:FKM393109 FUH393075:FUI393109 GED393075:GEE393109 GNZ393075:GOA393109 GXV393075:GXW393109 HHR393075:HHS393109 HRN393075:HRO393109 IBJ393075:IBK393109 ILF393075:ILG393109 IVB393075:IVC393109 JEX393075:JEY393109 JOT393075:JOU393109 JYP393075:JYQ393109 KIL393075:KIM393109 KSH393075:KSI393109 LCD393075:LCE393109 LLZ393075:LMA393109 LVV393075:LVW393109 MFR393075:MFS393109 MPN393075:MPO393109 MZJ393075:MZK393109 NJF393075:NJG393109 NTB393075:NTC393109 OCX393075:OCY393109 OMT393075:OMU393109 OWP393075:OWQ393109 PGL393075:PGM393109 PQH393075:PQI393109 QAD393075:QAE393109 QJZ393075:QKA393109 QTV393075:QTW393109 RDR393075:RDS393109 RNN393075:RNO393109 RXJ393075:RXK393109 SHF393075:SHG393109 SRB393075:SRC393109 TAX393075:TAY393109 TKT393075:TKU393109 TUP393075:TUQ393109 UEL393075:UEM393109 UOH393075:UOI393109 UYD393075:UYE393109 VHZ393075:VIA393109 VRV393075:VRW393109 WBR393075:WBS393109 WLN393075:WLO393109 WVJ393075:WVK393109 IX458611:IY458645 ST458611:SU458645 ACP458611:ACQ458645 AML458611:AMM458645 AWH458611:AWI458645 BGD458611:BGE458645 BPZ458611:BQA458645 BZV458611:BZW458645 CJR458611:CJS458645 CTN458611:CTO458645 DDJ458611:DDK458645 DNF458611:DNG458645 DXB458611:DXC458645 EGX458611:EGY458645 EQT458611:EQU458645 FAP458611:FAQ458645 FKL458611:FKM458645 FUH458611:FUI458645 GED458611:GEE458645 GNZ458611:GOA458645 GXV458611:GXW458645 HHR458611:HHS458645 HRN458611:HRO458645 IBJ458611:IBK458645 ILF458611:ILG458645 IVB458611:IVC458645 JEX458611:JEY458645 JOT458611:JOU458645 JYP458611:JYQ458645 KIL458611:KIM458645 KSH458611:KSI458645 LCD458611:LCE458645 LLZ458611:LMA458645 LVV458611:LVW458645 MFR458611:MFS458645 MPN458611:MPO458645 MZJ458611:MZK458645 NJF458611:NJG458645 NTB458611:NTC458645 OCX458611:OCY458645 OMT458611:OMU458645 OWP458611:OWQ458645 PGL458611:PGM458645 PQH458611:PQI458645 QAD458611:QAE458645 QJZ458611:QKA458645 QTV458611:QTW458645 RDR458611:RDS458645 RNN458611:RNO458645 RXJ458611:RXK458645 SHF458611:SHG458645 SRB458611:SRC458645 TAX458611:TAY458645 TKT458611:TKU458645 TUP458611:TUQ458645 UEL458611:UEM458645 UOH458611:UOI458645 UYD458611:UYE458645 VHZ458611:VIA458645 VRV458611:VRW458645 WBR458611:WBS458645 WLN458611:WLO458645 WVJ458611:WVK458645 IX524147:IY524181 ST524147:SU524181 ACP524147:ACQ524181 AML524147:AMM524181 AWH524147:AWI524181 BGD524147:BGE524181 BPZ524147:BQA524181 BZV524147:BZW524181 CJR524147:CJS524181 CTN524147:CTO524181 DDJ524147:DDK524181 DNF524147:DNG524181 DXB524147:DXC524181 EGX524147:EGY524181 EQT524147:EQU524181 FAP524147:FAQ524181 FKL524147:FKM524181 FUH524147:FUI524181 GED524147:GEE524181 GNZ524147:GOA524181 GXV524147:GXW524181 HHR524147:HHS524181 HRN524147:HRO524181 IBJ524147:IBK524181 ILF524147:ILG524181 IVB524147:IVC524181 JEX524147:JEY524181 JOT524147:JOU524181 JYP524147:JYQ524181 KIL524147:KIM524181 KSH524147:KSI524181 LCD524147:LCE524181 LLZ524147:LMA524181 LVV524147:LVW524181 MFR524147:MFS524181 MPN524147:MPO524181 MZJ524147:MZK524181 NJF524147:NJG524181 NTB524147:NTC524181 OCX524147:OCY524181 OMT524147:OMU524181 OWP524147:OWQ524181 PGL524147:PGM524181 PQH524147:PQI524181 QAD524147:QAE524181 QJZ524147:QKA524181 QTV524147:QTW524181 RDR524147:RDS524181 RNN524147:RNO524181 RXJ524147:RXK524181 SHF524147:SHG524181 SRB524147:SRC524181 TAX524147:TAY524181 TKT524147:TKU524181 TUP524147:TUQ524181 UEL524147:UEM524181 UOH524147:UOI524181 UYD524147:UYE524181 VHZ524147:VIA524181 VRV524147:VRW524181 WBR524147:WBS524181 WLN524147:WLO524181 WVJ524147:WVK524181 IX589683:IY589717 ST589683:SU589717 ACP589683:ACQ589717 AML589683:AMM589717 AWH589683:AWI589717 BGD589683:BGE589717 BPZ589683:BQA589717 BZV589683:BZW589717 CJR589683:CJS589717 CTN589683:CTO589717 DDJ589683:DDK589717 DNF589683:DNG589717 DXB589683:DXC589717 EGX589683:EGY589717 EQT589683:EQU589717 FAP589683:FAQ589717 FKL589683:FKM589717 FUH589683:FUI589717 GED589683:GEE589717 GNZ589683:GOA589717 GXV589683:GXW589717 HHR589683:HHS589717 HRN589683:HRO589717 IBJ589683:IBK589717 ILF589683:ILG589717 IVB589683:IVC589717 JEX589683:JEY589717 JOT589683:JOU589717 JYP589683:JYQ589717 KIL589683:KIM589717 KSH589683:KSI589717 LCD589683:LCE589717 LLZ589683:LMA589717 LVV589683:LVW589717 MFR589683:MFS589717 MPN589683:MPO589717 MZJ589683:MZK589717 NJF589683:NJG589717 NTB589683:NTC589717 OCX589683:OCY589717 OMT589683:OMU589717 OWP589683:OWQ589717 PGL589683:PGM589717 PQH589683:PQI589717 QAD589683:QAE589717 QJZ589683:QKA589717 QTV589683:QTW589717 RDR589683:RDS589717 RNN589683:RNO589717 RXJ589683:RXK589717 SHF589683:SHG589717 SRB589683:SRC589717 TAX589683:TAY589717 TKT589683:TKU589717 TUP589683:TUQ589717 UEL589683:UEM589717 UOH589683:UOI589717 UYD589683:UYE589717 VHZ589683:VIA589717 VRV589683:VRW589717 WBR589683:WBS589717 WLN589683:WLO589717 WVJ589683:WVK589717 IX655219:IY655253 ST655219:SU655253 ACP655219:ACQ655253 AML655219:AMM655253 AWH655219:AWI655253 BGD655219:BGE655253 BPZ655219:BQA655253 BZV655219:BZW655253 CJR655219:CJS655253 CTN655219:CTO655253 DDJ655219:DDK655253 DNF655219:DNG655253 DXB655219:DXC655253 EGX655219:EGY655253 EQT655219:EQU655253 FAP655219:FAQ655253 FKL655219:FKM655253 FUH655219:FUI655253 GED655219:GEE655253 GNZ655219:GOA655253 GXV655219:GXW655253 HHR655219:HHS655253 HRN655219:HRO655253 IBJ655219:IBK655253 ILF655219:ILG655253 IVB655219:IVC655253 JEX655219:JEY655253 JOT655219:JOU655253 JYP655219:JYQ655253 KIL655219:KIM655253 KSH655219:KSI655253 LCD655219:LCE655253 LLZ655219:LMA655253 LVV655219:LVW655253 MFR655219:MFS655253 MPN655219:MPO655253 MZJ655219:MZK655253 NJF655219:NJG655253 NTB655219:NTC655253 OCX655219:OCY655253 OMT655219:OMU655253 OWP655219:OWQ655253 PGL655219:PGM655253 PQH655219:PQI655253 QAD655219:QAE655253 QJZ655219:QKA655253 QTV655219:QTW655253 RDR655219:RDS655253 RNN655219:RNO655253 RXJ655219:RXK655253 SHF655219:SHG655253 SRB655219:SRC655253 TAX655219:TAY655253 TKT655219:TKU655253 TUP655219:TUQ655253 UEL655219:UEM655253 UOH655219:UOI655253 UYD655219:UYE655253 VHZ655219:VIA655253 VRV655219:VRW655253 WBR655219:WBS655253 WLN655219:WLO655253 WVJ655219:WVK655253 IX720755:IY720789 ST720755:SU720789 ACP720755:ACQ720789 AML720755:AMM720789 AWH720755:AWI720789 BGD720755:BGE720789 BPZ720755:BQA720789 BZV720755:BZW720789 CJR720755:CJS720789 CTN720755:CTO720789 DDJ720755:DDK720789 DNF720755:DNG720789 DXB720755:DXC720789 EGX720755:EGY720789 EQT720755:EQU720789 FAP720755:FAQ720789 FKL720755:FKM720789 FUH720755:FUI720789 GED720755:GEE720789 GNZ720755:GOA720789 GXV720755:GXW720789 HHR720755:HHS720789 HRN720755:HRO720789 IBJ720755:IBK720789 ILF720755:ILG720789 IVB720755:IVC720789 JEX720755:JEY720789 JOT720755:JOU720789 JYP720755:JYQ720789 KIL720755:KIM720789 KSH720755:KSI720789 LCD720755:LCE720789 LLZ720755:LMA720789 LVV720755:LVW720789 MFR720755:MFS720789 MPN720755:MPO720789 MZJ720755:MZK720789 NJF720755:NJG720789 NTB720755:NTC720789 OCX720755:OCY720789 OMT720755:OMU720789 OWP720755:OWQ720789 PGL720755:PGM720789 PQH720755:PQI720789 QAD720755:QAE720789 QJZ720755:QKA720789 QTV720755:QTW720789 RDR720755:RDS720789 RNN720755:RNO720789 RXJ720755:RXK720789 SHF720755:SHG720789 SRB720755:SRC720789 TAX720755:TAY720789 TKT720755:TKU720789 TUP720755:TUQ720789 UEL720755:UEM720789 UOH720755:UOI720789 UYD720755:UYE720789 VHZ720755:VIA720789 VRV720755:VRW720789 WBR720755:WBS720789 WLN720755:WLO720789 WVJ720755:WVK720789 IX786291:IY786325 ST786291:SU786325 ACP786291:ACQ786325 AML786291:AMM786325 AWH786291:AWI786325 BGD786291:BGE786325 BPZ786291:BQA786325 BZV786291:BZW786325 CJR786291:CJS786325 CTN786291:CTO786325 DDJ786291:DDK786325 DNF786291:DNG786325 DXB786291:DXC786325 EGX786291:EGY786325 EQT786291:EQU786325 FAP786291:FAQ786325 FKL786291:FKM786325 FUH786291:FUI786325 GED786291:GEE786325 GNZ786291:GOA786325 GXV786291:GXW786325 HHR786291:HHS786325 HRN786291:HRO786325 IBJ786291:IBK786325 ILF786291:ILG786325 IVB786291:IVC786325 JEX786291:JEY786325 JOT786291:JOU786325 JYP786291:JYQ786325 KIL786291:KIM786325 KSH786291:KSI786325 LCD786291:LCE786325 LLZ786291:LMA786325 LVV786291:LVW786325 MFR786291:MFS786325 MPN786291:MPO786325 MZJ786291:MZK786325 NJF786291:NJG786325 NTB786291:NTC786325 OCX786291:OCY786325 OMT786291:OMU786325 OWP786291:OWQ786325 PGL786291:PGM786325 PQH786291:PQI786325 QAD786291:QAE786325 QJZ786291:QKA786325 QTV786291:QTW786325 RDR786291:RDS786325 RNN786291:RNO786325 RXJ786291:RXK786325 SHF786291:SHG786325 SRB786291:SRC786325 TAX786291:TAY786325 TKT786291:TKU786325 TUP786291:TUQ786325 UEL786291:UEM786325 UOH786291:UOI786325 UYD786291:UYE786325 VHZ786291:VIA786325 VRV786291:VRW786325 WBR786291:WBS786325 WLN786291:WLO786325 WVJ786291:WVK786325 IX851827:IY851861 ST851827:SU851861 ACP851827:ACQ851861 AML851827:AMM851861 AWH851827:AWI851861 BGD851827:BGE851861 BPZ851827:BQA851861 BZV851827:BZW851861 CJR851827:CJS851861 CTN851827:CTO851861 DDJ851827:DDK851861 DNF851827:DNG851861 DXB851827:DXC851861 EGX851827:EGY851861 EQT851827:EQU851861 FAP851827:FAQ851861 FKL851827:FKM851861 FUH851827:FUI851861 GED851827:GEE851861 GNZ851827:GOA851861 GXV851827:GXW851861 HHR851827:HHS851861 HRN851827:HRO851861 IBJ851827:IBK851861 ILF851827:ILG851861 IVB851827:IVC851861 JEX851827:JEY851861 JOT851827:JOU851861 JYP851827:JYQ851861 KIL851827:KIM851861 KSH851827:KSI851861 LCD851827:LCE851861 LLZ851827:LMA851861 LVV851827:LVW851861 MFR851827:MFS851861 MPN851827:MPO851861 MZJ851827:MZK851861 NJF851827:NJG851861 NTB851827:NTC851861 OCX851827:OCY851861 OMT851827:OMU851861 OWP851827:OWQ851861 PGL851827:PGM851861 PQH851827:PQI851861 QAD851827:QAE851861 QJZ851827:QKA851861 QTV851827:QTW851861 RDR851827:RDS851861 RNN851827:RNO851861 RXJ851827:RXK851861 SHF851827:SHG851861 SRB851827:SRC851861 TAX851827:TAY851861 TKT851827:TKU851861 TUP851827:TUQ851861 UEL851827:UEM851861 UOH851827:UOI851861 UYD851827:UYE851861 VHZ851827:VIA851861 VRV851827:VRW851861 WBR851827:WBS851861 WLN851827:WLO851861 WVJ851827:WVK851861 IX917363:IY917397 ST917363:SU917397 ACP917363:ACQ917397 AML917363:AMM917397 AWH917363:AWI917397 BGD917363:BGE917397 BPZ917363:BQA917397 BZV917363:BZW917397 CJR917363:CJS917397 CTN917363:CTO917397 DDJ917363:DDK917397 DNF917363:DNG917397 DXB917363:DXC917397 EGX917363:EGY917397 EQT917363:EQU917397 FAP917363:FAQ917397 FKL917363:FKM917397 FUH917363:FUI917397 GED917363:GEE917397 GNZ917363:GOA917397 GXV917363:GXW917397 HHR917363:HHS917397 HRN917363:HRO917397 IBJ917363:IBK917397 ILF917363:ILG917397 IVB917363:IVC917397 JEX917363:JEY917397 JOT917363:JOU917397 JYP917363:JYQ917397 KIL917363:KIM917397 KSH917363:KSI917397 LCD917363:LCE917397 LLZ917363:LMA917397 LVV917363:LVW917397 MFR917363:MFS917397 MPN917363:MPO917397 MZJ917363:MZK917397 NJF917363:NJG917397 NTB917363:NTC917397 OCX917363:OCY917397 OMT917363:OMU917397 OWP917363:OWQ917397 PGL917363:PGM917397 PQH917363:PQI917397 QAD917363:QAE917397 QJZ917363:QKA917397 QTV917363:QTW917397 RDR917363:RDS917397 RNN917363:RNO917397 RXJ917363:RXK917397 SHF917363:SHG917397 SRB917363:SRC917397 TAX917363:TAY917397 TKT917363:TKU917397 TUP917363:TUQ917397 UEL917363:UEM917397 UOH917363:UOI917397 UYD917363:UYE917397 VHZ917363:VIA917397 VRV917363:VRW917397 WBR917363:WBS917397 WLN917363:WLO917397 WVJ917363:WVK917397 IX982899:IY982933 ST982899:SU982933 ACP982899:ACQ982933 AML982899:AMM982933 AWH982899:AWI982933 BGD982899:BGE982933 BPZ982899:BQA982933 BZV982899:BZW982933 CJR982899:CJS982933 CTN982899:CTO982933 DDJ982899:DDK982933 DNF982899:DNG982933 DXB982899:DXC982933 EGX982899:EGY982933 EQT982899:EQU982933 FAP982899:FAQ982933 FKL982899:FKM982933 FUH982899:FUI982933 GED982899:GEE982933 GNZ982899:GOA982933 GXV982899:GXW982933 HHR982899:HHS982933 HRN982899:HRO982933 IBJ982899:IBK982933 ILF982899:ILG982933 IVB982899:IVC982933 JEX982899:JEY982933 JOT982899:JOU982933 JYP982899:JYQ982933 KIL982899:KIM982933 KSH982899:KSI982933 LCD982899:LCE982933 LLZ982899:LMA982933 LVV982899:LVW982933 MFR982899:MFS982933 MPN982899:MPO982933 MZJ982899:MZK982933 NJF982899:NJG982933 NTB982899:NTC982933 OCX982899:OCY982933 OMT982899:OMU982933 OWP982899:OWQ982933 PGL982899:PGM982933 PQH982899:PQI982933 QAD982899:QAE982933 QJZ982899:QKA982933 QTV982899:QTW982933 RDR982899:RDS982933 RNN982899:RNO982933 RXJ982899:RXK982933 SHF982899:SHG982933 SRB982899:SRC982933 TAX982899:TAY982933 TKT982899:TKU982933 TUP982899:TUQ982933 UEL982899:UEM982933 UOH982899:UOI982933 UYD982899:UYE982933 VHZ982899:VIA982933 VRV982899:VRW982933 WBR982899:WBS982933 WLN982899:WLO982933 WVJ982899:WVK982933 IX65431:IY65433 ST65431:SU65433 ACP65431:ACQ65433 AML65431:AMM65433 AWH65431:AWI65433 BGD65431:BGE65433 BPZ65431:BQA65433 BZV65431:BZW65433 CJR65431:CJS65433 CTN65431:CTO65433 DDJ65431:DDK65433 DNF65431:DNG65433 DXB65431:DXC65433 EGX65431:EGY65433 EQT65431:EQU65433 FAP65431:FAQ65433 FKL65431:FKM65433 FUH65431:FUI65433 GED65431:GEE65433 GNZ65431:GOA65433 GXV65431:GXW65433 HHR65431:HHS65433 HRN65431:HRO65433 IBJ65431:IBK65433 ILF65431:ILG65433 IVB65431:IVC65433 JEX65431:JEY65433 JOT65431:JOU65433 JYP65431:JYQ65433 KIL65431:KIM65433 KSH65431:KSI65433 LCD65431:LCE65433 LLZ65431:LMA65433 LVV65431:LVW65433 MFR65431:MFS65433 MPN65431:MPO65433 MZJ65431:MZK65433 NJF65431:NJG65433 NTB65431:NTC65433 OCX65431:OCY65433 OMT65431:OMU65433 OWP65431:OWQ65433 PGL65431:PGM65433 PQH65431:PQI65433 QAD65431:QAE65433 QJZ65431:QKA65433 QTV65431:QTW65433 RDR65431:RDS65433 RNN65431:RNO65433 RXJ65431:RXK65433 SHF65431:SHG65433 SRB65431:SRC65433 TAX65431:TAY65433 TKT65431:TKU65433 TUP65431:TUQ65433 UEL65431:UEM65433 UOH65431:UOI65433 UYD65431:UYE65433 VHZ65431:VIA65433 VRV65431:VRW65433 WBR65431:WBS65433 WLN65431:WLO65433 WVJ65431:WVK65433 IX130967:IY130969 ST130967:SU130969 ACP130967:ACQ130969 AML130967:AMM130969 AWH130967:AWI130969 BGD130967:BGE130969 BPZ130967:BQA130969 BZV130967:BZW130969 CJR130967:CJS130969 CTN130967:CTO130969 DDJ130967:DDK130969 DNF130967:DNG130969 DXB130967:DXC130969 EGX130967:EGY130969 EQT130967:EQU130969 FAP130967:FAQ130969 FKL130967:FKM130969 FUH130967:FUI130969 GED130967:GEE130969 GNZ130967:GOA130969 GXV130967:GXW130969 HHR130967:HHS130969 HRN130967:HRO130969 IBJ130967:IBK130969 ILF130967:ILG130969 IVB130967:IVC130969 JEX130967:JEY130969 JOT130967:JOU130969 JYP130967:JYQ130969 KIL130967:KIM130969 KSH130967:KSI130969 LCD130967:LCE130969 LLZ130967:LMA130969 LVV130967:LVW130969 MFR130967:MFS130969 MPN130967:MPO130969 MZJ130967:MZK130969 NJF130967:NJG130969 NTB130967:NTC130969 OCX130967:OCY130969 OMT130967:OMU130969 OWP130967:OWQ130969 PGL130967:PGM130969 PQH130967:PQI130969 QAD130967:QAE130969 QJZ130967:QKA130969 QTV130967:QTW130969 RDR130967:RDS130969 RNN130967:RNO130969 RXJ130967:RXK130969 SHF130967:SHG130969 SRB130967:SRC130969 TAX130967:TAY130969 TKT130967:TKU130969 TUP130967:TUQ130969 UEL130967:UEM130969 UOH130967:UOI130969 UYD130967:UYE130969 VHZ130967:VIA130969 VRV130967:VRW130969 WBR130967:WBS130969 WLN130967:WLO130969 WVJ130967:WVK130969 IX196503:IY196505 ST196503:SU196505 ACP196503:ACQ196505 AML196503:AMM196505 AWH196503:AWI196505 BGD196503:BGE196505 BPZ196503:BQA196505 BZV196503:BZW196505 CJR196503:CJS196505 CTN196503:CTO196505 DDJ196503:DDK196505 DNF196503:DNG196505 DXB196503:DXC196505 EGX196503:EGY196505 EQT196503:EQU196505 FAP196503:FAQ196505 FKL196503:FKM196505 FUH196503:FUI196505 GED196503:GEE196505 GNZ196503:GOA196505 GXV196503:GXW196505 HHR196503:HHS196505 HRN196503:HRO196505 IBJ196503:IBK196505 ILF196503:ILG196505 IVB196503:IVC196505 JEX196503:JEY196505 JOT196503:JOU196505 JYP196503:JYQ196505 KIL196503:KIM196505 KSH196503:KSI196505 LCD196503:LCE196505 LLZ196503:LMA196505 LVV196503:LVW196505 MFR196503:MFS196505 MPN196503:MPO196505 MZJ196503:MZK196505 NJF196503:NJG196505 NTB196503:NTC196505 OCX196503:OCY196505 OMT196503:OMU196505 OWP196503:OWQ196505 PGL196503:PGM196505 PQH196503:PQI196505 QAD196503:QAE196505 QJZ196503:QKA196505 QTV196503:QTW196505 RDR196503:RDS196505 RNN196503:RNO196505 RXJ196503:RXK196505 SHF196503:SHG196505 SRB196503:SRC196505 TAX196503:TAY196505 TKT196503:TKU196505 TUP196503:TUQ196505 UEL196503:UEM196505 UOH196503:UOI196505 UYD196503:UYE196505 VHZ196503:VIA196505 VRV196503:VRW196505 WBR196503:WBS196505 WLN196503:WLO196505 WVJ196503:WVK196505 IX262039:IY262041 ST262039:SU262041 ACP262039:ACQ262041 AML262039:AMM262041 AWH262039:AWI262041 BGD262039:BGE262041 BPZ262039:BQA262041 BZV262039:BZW262041 CJR262039:CJS262041 CTN262039:CTO262041 DDJ262039:DDK262041 DNF262039:DNG262041 DXB262039:DXC262041 EGX262039:EGY262041 EQT262039:EQU262041 FAP262039:FAQ262041 FKL262039:FKM262041 FUH262039:FUI262041 GED262039:GEE262041 GNZ262039:GOA262041 GXV262039:GXW262041 HHR262039:HHS262041 HRN262039:HRO262041 IBJ262039:IBK262041 ILF262039:ILG262041 IVB262039:IVC262041 JEX262039:JEY262041 JOT262039:JOU262041 JYP262039:JYQ262041 KIL262039:KIM262041 KSH262039:KSI262041 LCD262039:LCE262041 LLZ262039:LMA262041 LVV262039:LVW262041 MFR262039:MFS262041 MPN262039:MPO262041 MZJ262039:MZK262041 NJF262039:NJG262041 NTB262039:NTC262041 OCX262039:OCY262041 OMT262039:OMU262041 OWP262039:OWQ262041 PGL262039:PGM262041 PQH262039:PQI262041 QAD262039:QAE262041 QJZ262039:QKA262041 QTV262039:QTW262041 RDR262039:RDS262041 RNN262039:RNO262041 RXJ262039:RXK262041 SHF262039:SHG262041 SRB262039:SRC262041 TAX262039:TAY262041 TKT262039:TKU262041 TUP262039:TUQ262041 UEL262039:UEM262041 UOH262039:UOI262041 UYD262039:UYE262041 VHZ262039:VIA262041 VRV262039:VRW262041 WBR262039:WBS262041 WLN262039:WLO262041 WVJ262039:WVK262041 IX327575:IY327577 ST327575:SU327577 ACP327575:ACQ327577 AML327575:AMM327577 AWH327575:AWI327577 BGD327575:BGE327577 BPZ327575:BQA327577 BZV327575:BZW327577 CJR327575:CJS327577 CTN327575:CTO327577 DDJ327575:DDK327577 DNF327575:DNG327577 DXB327575:DXC327577 EGX327575:EGY327577 EQT327575:EQU327577 FAP327575:FAQ327577 FKL327575:FKM327577 FUH327575:FUI327577 GED327575:GEE327577 GNZ327575:GOA327577 GXV327575:GXW327577 HHR327575:HHS327577 HRN327575:HRO327577 IBJ327575:IBK327577 ILF327575:ILG327577 IVB327575:IVC327577 JEX327575:JEY327577 JOT327575:JOU327577 JYP327575:JYQ327577 KIL327575:KIM327577 KSH327575:KSI327577 LCD327575:LCE327577 LLZ327575:LMA327577 LVV327575:LVW327577 MFR327575:MFS327577 MPN327575:MPO327577 MZJ327575:MZK327577 NJF327575:NJG327577 NTB327575:NTC327577 OCX327575:OCY327577 OMT327575:OMU327577 OWP327575:OWQ327577 PGL327575:PGM327577 PQH327575:PQI327577 QAD327575:QAE327577 QJZ327575:QKA327577 QTV327575:QTW327577 RDR327575:RDS327577 RNN327575:RNO327577 RXJ327575:RXK327577 SHF327575:SHG327577 SRB327575:SRC327577 TAX327575:TAY327577 TKT327575:TKU327577 TUP327575:TUQ327577 UEL327575:UEM327577 UOH327575:UOI327577 UYD327575:UYE327577 VHZ327575:VIA327577 VRV327575:VRW327577 WBR327575:WBS327577 WLN327575:WLO327577 WVJ327575:WVK327577 IX393111:IY393113 ST393111:SU393113 ACP393111:ACQ393113 AML393111:AMM393113 AWH393111:AWI393113 BGD393111:BGE393113 BPZ393111:BQA393113 BZV393111:BZW393113 CJR393111:CJS393113 CTN393111:CTO393113 DDJ393111:DDK393113 DNF393111:DNG393113 DXB393111:DXC393113 EGX393111:EGY393113 EQT393111:EQU393113 FAP393111:FAQ393113 FKL393111:FKM393113 FUH393111:FUI393113 GED393111:GEE393113 GNZ393111:GOA393113 GXV393111:GXW393113 HHR393111:HHS393113 HRN393111:HRO393113 IBJ393111:IBK393113 ILF393111:ILG393113 IVB393111:IVC393113 JEX393111:JEY393113 JOT393111:JOU393113 JYP393111:JYQ393113 KIL393111:KIM393113 KSH393111:KSI393113 LCD393111:LCE393113 LLZ393111:LMA393113 LVV393111:LVW393113 MFR393111:MFS393113 MPN393111:MPO393113 MZJ393111:MZK393113 NJF393111:NJG393113 NTB393111:NTC393113 OCX393111:OCY393113 OMT393111:OMU393113 OWP393111:OWQ393113 PGL393111:PGM393113 PQH393111:PQI393113 QAD393111:QAE393113 QJZ393111:QKA393113 QTV393111:QTW393113 RDR393111:RDS393113 RNN393111:RNO393113 RXJ393111:RXK393113 SHF393111:SHG393113 SRB393111:SRC393113 TAX393111:TAY393113 TKT393111:TKU393113 TUP393111:TUQ393113 UEL393111:UEM393113 UOH393111:UOI393113 UYD393111:UYE393113 VHZ393111:VIA393113 VRV393111:VRW393113 WBR393111:WBS393113 WLN393111:WLO393113 WVJ393111:WVK393113 IX458647:IY458649 ST458647:SU458649 ACP458647:ACQ458649 AML458647:AMM458649 AWH458647:AWI458649 BGD458647:BGE458649 BPZ458647:BQA458649 BZV458647:BZW458649 CJR458647:CJS458649 CTN458647:CTO458649 DDJ458647:DDK458649 DNF458647:DNG458649 DXB458647:DXC458649 EGX458647:EGY458649 EQT458647:EQU458649 FAP458647:FAQ458649 FKL458647:FKM458649 FUH458647:FUI458649 GED458647:GEE458649 GNZ458647:GOA458649 GXV458647:GXW458649 HHR458647:HHS458649 HRN458647:HRO458649 IBJ458647:IBK458649 ILF458647:ILG458649 IVB458647:IVC458649 JEX458647:JEY458649 JOT458647:JOU458649 JYP458647:JYQ458649 KIL458647:KIM458649 KSH458647:KSI458649 LCD458647:LCE458649 LLZ458647:LMA458649 LVV458647:LVW458649 MFR458647:MFS458649 MPN458647:MPO458649 MZJ458647:MZK458649 NJF458647:NJG458649 NTB458647:NTC458649 OCX458647:OCY458649 OMT458647:OMU458649 OWP458647:OWQ458649 PGL458647:PGM458649 PQH458647:PQI458649 QAD458647:QAE458649 QJZ458647:QKA458649 QTV458647:QTW458649 RDR458647:RDS458649 RNN458647:RNO458649 RXJ458647:RXK458649 SHF458647:SHG458649 SRB458647:SRC458649 TAX458647:TAY458649 TKT458647:TKU458649 TUP458647:TUQ458649 UEL458647:UEM458649 UOH458647:UOI458649 UYD458647:UYE458649 VHZ458647:VIA458649 VRV458647:VRW458649 WBR458647:WBS458649 WLN458647:WLO458649 WVJ458647:WVK458649 IX524183:IY524185 ST524183:SU524185 ACP524183:ACQ524185 AML524183:AMM524185 AWH524183:AWI524185 BGD524183:BGE524185 BPZ524183:BQA524185 BZV524183:BZW524185 CJR524183:CJS524185 CTN524183:CTO524185 DDJ524183:DDK524185 DNF524183:DNG524185 DXB524183:DXC524185 EGX524183:EGY524185 EQT524183:EQU524185 FAP524183:FAQ524185 FKL524183:FKM524185 FUH524183:FUI524185 GED524183:GEE524185 GNZ524183:GOA524185 GXV524183:GXW524185 HHR524183:HHS524185 HRN524183:HRO524185 IBJ524183:IBK524185 ILF524183:ILG524185 IVB524183:IVC524185 JEX524183:JEY524185 JOT524183:JOU524185 JYP524183:JYQ524185 KIL524183:KIM524185 KSH524183:KSI524185 LCD524183:LCE524185 LLZ524183:LMA524185 LVV524183:LVW524185 MFR524183:MFS524185 MPN524183:MPO524185 MZJ524183:MZK524185 NJF524183:NJG524185 NTB524183:NTC524185 OCX524183:OCY524185 OMT524183:OMU524185 OWP524183:OWQ524185 PGL524183:PGM524185 PQH524183:PQI524185 QAD524183:QAE524185 QJZ524183:QKA524185 QTV524183:QTW524185 RDR524183:RDS524185 RNN524183:RNO524185 RXJ524183:RXK524185 SHF524183:SHG524185 SRB524183:SRC524185 TAX524183:TAY524185 TKT524183:TKU524185 TUP524183:TUQ524185 UEL524183:UEM524185 UOH524183:UOI524185 UYD524183:UYE524185 VHZ524183:VIA524185 VRV524183:VRW524185 WBR524183:WBS524185 WLN524183:WLO524185 WVJ524183:WVK524185 IX589719:IY589721 ST589719:SU589721 ACP589719:ACQ589721 AML589719:AMM589721 AWH589719:AWI589721 BGD589719:BGE589721 BPZ589719:BQA589721 BZV589719:BZW589721 CJR589719:CJS589721 CTN589719:CTO589721 DDJ589719:DDK589721 DNF589719:DNG589721 DXB589719:DXC589721 EGX589719:EGY589721 EQT589719:EQU589721 FAP589719:FAQ589721 FKL589719:FKM589721 FUH589719:FUI589721 GED589719:GEE589721 GNZ589719:GOA589721 GXV589719:GXW589721 HHR589719:HHS589721 HRN589719:HRO589721 IBJ589719:IBK589721 ILF589719:ILG589721 IVB589719:IVC589721 JEX589719:JEY589721 JOT589719:JOU589721 JYP589719:JYQ589721 KIL589719:KIM589721 KSH589719:KSI589721 LCD589719:LCE589721 LLZ589719:LMA589721 LVV589719:LVW589721 MFR589719:MFS589721 MPN589719:MPO589721 MZJ589719:MZK589721 NJF589719:NJG589721 NTB589719:NTC589721 OCX589719:OCY589721 OMT589719:OMU589721 OWP589719:OWQ589721 PGL589719:PGM589721 PQH589719:PQI589721 QAD589719:QAE589721 QJZ589719:QKA589721 QTV589719:QTW589721 RDR589719:RDS589721 RNN589719:RNO589721 RXJ589719:RXK589721 SHF589719:SHG589721 SRB589719:SRC589721 TAX589719:TAY589721 TKT589719:TKU589721 TUP589719:TUQ589721 UEL589719:UEM589721 UOH589719:UOI589721 UYD589719:UYE589721 VHZ589719:VIA589721 VRV589719:VRW589721 WBR589719:WBS589721 WLN589719:WLO589721 WVJ589719:WVK589721 IX655255:IY655257 ST655255:SU655257 ACP655255:ACQ655257 AML655255:AMM655257 AWH655255:AWI655257 BGD655255:BGE655257 BPZ655255:BQA655257 BZV655255:BZW655257 CJR655255:CJS655257 CTN655255:CTO655257 DDJ655255:DDK655257 DNF655255:DNG655257 DXB655255:DXC655257 EGX655255:EGY655257 EQT655255:EQU655257 FAP655255:FAQ655257 FKL655255:FKM655257 FUH655255:FUI655257 GED655255:GEE655257 GNZ655255:GOA655257 GXV655255:GXW655257 HHR655255:HHS655257 HRN655255:HRO655257 IBJ655255:IBK655257 ILF655255:ILG655257 IVB655255:IVC655257 JEX655255:JEY655257 JOT655255:JOU655257 JYP655255:JYQ655257 KIL655255:KIM655257 KSH655255:KSI655257 LCD655255:LCE655257 LLZ655255:LMA655257 LVV655255:LVW655257 MFR655255:MFS655257 MPN655255:MPO655257 MZJ655255:MZK655257 NJF655255:NJG655257 NTB655255:NTC655257 OCX655255:OCY655257 OMT655255:OMU655257 OWP655255:OWQ655257 PGL655255:PGM655257 PQH655255:PQI655257 QAD655255:QAE655257 QJZ655255:QKA655257 QTV655255:QTW655257 RDR655255:RDS655257 RNN655255:RNO655257 RXJ655255:RXK655257 SHF655255:SHG655257 SRB655255:SRC655257 TAX655255:TAY655257 TKT655255:TKU655257 TUP655255:TUQ655257 UEL655255:UEM655257 UOH655255:UOI655257 UYD655255:UYE655257 VHZ655255:VIA655257 VRV655255:VRW655257 WBR655255:WBS655257 WLN655255:WLO655257 WVJ655255:WVK655257 IX720791:IY720793 ST720791:SU720793 ACP720791:ACQ720793 AML720791:AMM720793 AWH720791:AWI720793 BGD720791:BGE720793 BPZ720791:BQA720793 BZV720791:BZW720793 CJR720791:CJS720793 CTN720791:CTO720793 DDJ720791:DDK720793 DNF720791:DNG720793 DXB720791:DXC720793 EGX720791:EGY720793 EQT720791:EQU720793 FAP720791:FAQ720793 FKL720791:FKM720793 FUH720791:FUI720793 GED720791:GEE720793 GNZ720791:GOA720793 GXV720791:GXW720793 HHR720791:HHS720793 HRN720791:HRO720793 IBJ720791:IBK720793 ILF720791:ILG720793 IVB720791:IVC720793 JEX720791:JEY720793 JOT720791:JOU720793 JYP720791:JYQ720793 KIL720791:KIM720793 KSH720791:KSI720793 LCD720791:LCE720793 LLZ720791:LMA720793 LVV720791:LVW720793 MFR720791:MFS720793 MPN720791:MPO720793 MZJ720791:MZK720793 NJF720791:NJG720793 NTB720791:NTC720793 OCX720791:OCY720793 OMT720791:OMU720793 OWP720791:OWQ720793 PGL720791:PGM720793 PQH720791:PQI720793 QAD720791:QAE720793 QJZ720791:QKA720793 QTV720791:QTW720793 RDR720791:RDS720793 RNN720791:RNO720793 RXJ720791:RXK720793 SHF720791:SHG720793 SRB720791:SRC720793 TAX720791:TAY720793 TKT720791:TKU720793 TUP720791:TUQ720793 UEL720791:UEM720793 UOH720791:UOI720793 UYD720791:UYE720793 VHZ720791:VIA720793 VRV720791:VRW720793 WBR720791:WBS720793 WLN720791:WLO720793 WVJ720791:WVK720793 IX786327:IY786329 ST786327:SU786329 ACP786327:ACQ786329 AML786327:AMM786329 AWH786327:AWI786329 BGD786327:BGE786329 BPZ786327:BQA786329 BZV786327:BZW786329 CJR786327:CJS786329 CTN786327:CTO786329 DDJ786327:DDK786329 DNF786327:DNG786329 DXB786327:DXC786329 EGX786327:EGY786329 EQT786327:EQU786329 FAP786327:FAQ786329 FKL786327:FKM786329 FUH786327:FUI786329 GED786327:GEE786329 GNZ786327:GOA786329 GXV786327:GXW786329 HHR786327:HHS786329 HRN786327:HRO786329 IBJ786327:IBK786329 ILF786327:ILG786329 IVB786327:IVC786329 JEX786327:JEY786329 JOT786327:JOU786329 JYP786327:JYQ786329 KIL786327:KIM786329 KSH786327:KSI786329 LCD786327:LCE786329 LLZ786327:LMA786329 LVV786327:LVW786329 MFR786327:MFS786329 MPN786327:MPO786329 MZJ786327:MZK786329 NJF786327:NJG786329 NTB786327:NTC786329 OCX786327:OCY786329 OMT786327:OMU786329 OWP786327:OWQ786329 PGL786327:PGM786329 PQH786327:PQI786329 QAD786327:QAE786329 QJZ786327:QKA786329 QTV786327:QTW786329 RDR786327:RDS786329 RNN786327:RNO786329 RXJ786327:RXK786329 SHF786327:SHG786329 SRB786327:SRC786329 TAX786327:TAY786329 TKT786327:TKU786329 TUP786327:TUQ786329 UEL786327:UEM786329 UOH786327:UOI786329 UYD786327:UYE786329 VHZ786327:VIA786329 VRV786327:VRW786329 WBR786327:WBS786329 WLN786327:WLO786329 WVJ786327:WVK786329 IX851863:IY851865 ST851863:SU851865 ACP851863:ACQ851865 AML851863:AMM851865 AWH851863:AWI851865 BGD851863:BGE851865 BPZ851863:BQA851865 BZV851863:BZW851865 CJR851863:CJS851865 CTN851863:CTO851865 DDJ851863:DDK851865 DNF851863:DNG851865 DXB851863:DXC851865 EGX851863:EGY851865 EQT851863:EQU851865 FAP851863:FAQ851865 FKL851863:FKM851865 FUH851863:FUI851865 GED851863:GEE851865 GNZ851863:GOA851865 GXV851863:GXW851865 HHR851863:HHS851865 HRN851863:HRO851865 IBJ851863:IBK851865 ILF851863:ILG851865 IVB851863:IVC851865 JEX851863:JEY851865 JOT851863:JOU851865 JYP851863:JYQ851865 KIL851863:KIM851865 KSH851863:KSI851865 LCD851863:LCE851865 LLZ851863:LMA851865 LVV851863:LVW851865 MFR851863:MFS851865 MPN851863:MPO851865 MZJ851863:MZK851865 NJF851863:NJG851865 NTB851863:NTC851865 OCX851863:OCY851865 OMT851863:OMU851865 OWP851863:OWQ851865 PGL851863:PGM851865 PQH851863:PQI851865 QAD851863:QAE851865 QJZ851863:QKA851865 QTV851863:QTW851865 RDR851863:RDS851865 RNN851863:RNO851865 RXJ851863:RXK851865 SHF851863:SHG851865 SRB851863:SRC851865 TAX851863:TAY851865 TKT851863:TKU851865 TUP851863:TUQ851865 UEL851863:UEM851865 UOH851863:UOI851865 UYD851863:UYE851865 VHZ851863:VIA851865 VRV851863:VRW851865 WBR851863:WBS851865 WLN851863:WLO851865 WVJ851863:WVK851865 IX917399:IY917401 ST917399:SU917401 ACP917399:ACQ917401 AML917399:AMM917401 AWH917399:AWI917401 BGD917399:BGE917401 BPZ917399:BQA917401 BZV917399:BZW917401 CJR917399:CJS917401 CTN917399:CTO917401 DDJ917399:DDK917401 DNF917399:DNG917401 DXB917399:DXC917401 EGX917399:EGY917401 EQT917399:EQU917401 FAP917399:FAQ917401 FKL917399:FKM917401 FUH917399:FUI917401 GED917399:GEE917401 GNZ917399:GOA917401 GXV917399:GXW917401 HHR917399:HHS917401 HRN917399:HRO917401 IBJ917399:IBK917401 ILF917399:ILG917401 IVB917399:IVC917401 JEX917399:JEY917401 JOT917399:JOU917401 JYP917399:JYQ917401 KIL917399:KIM917401 KSH917399:KSI917401 LCD917399:LCE917401 LLZ917399:LMA917401 LVV917399:LVW917401 MFR917399:MFS917401 MPN917399:MPO917401 MZJ917399:MZK917401 NJF917399:NJG917401 NTB917399:NTC917401 OCX917399:OCY917401 OMT917399:OMU917401 OWP917399:OWQ917401 PGL917399:PGM917401 PQH917399:PQI917401 QAD917399:QAE917401 QJZ917399:QKA917401 QTV917399:QTW917401 RDR917399:RDS917401 RNN917399:RNO917401 RXJ917399:RXK917401 SHF917399:SHG917401 SRB917399:SRC917401 TAX917399:TAY917401 TKT917399:TKU917401 TUP917399:TUQ917401 UEL917399:UEM917401 UOH917399:UOI917401 UYD917399:UYE917401 VHZ917399:VIA917401 VRV917399:VRW917401 WBR917399:WBS917401 WLN917399:WLO917401 WVJ917399:WVK917401 IX982935:IY982937 ST982935:SU982937 ACP982935:ACQ982937 AML982935:AMM982937 AWH982935:AWI982937 BGD982935:BGE982937 BPZ982935:BQA982937 BZV982935:BZW982937 CJR982935:CJS982937 CTN982935:CTO982937 DDJ982935:DDK982937 DNF982935:DNG982937 DXB982935:DXC982937 EGX982935:EGY982937 EQT982935:EQU982937 FAP982935:FAQ982937 FKL982935:FKM982937 FUH982935:FUI982937 GED982935:GEE982937 GNZ982935:GOA982937 GXV982935:GXW982937 HHR982935:HHS982937 HRN982935:HRO982937 IBJ982935:IBK982937 ILF982935:ILG982937 IVB982935:IVC982937 JEX982935:JEY982937 JOT982935:JOU982937 JYP982935:JYQ982937 KIL982935:KIM982937 KSH982935:KSI982937 LCD982935:LCE982937 LLZ982935:LMA982937 LVV982935:LVW982937 MFR982935:MFS982937 MPN982935:MPO982937 MZJ982935:MZK982937 NJF982935:NJG982937 NTB982935:NTC982937 OCX982935:OCY982937 OMT982935:OMU982937 OWP982935:OWQ982937 PGL982935:PGM982937 PQH982935:PQI982937 QAD982935:QAE982937 QJZ982935:QKA982937 QTV982935:QTW982937 RDR982935:RDS982937 RNN982935:RNO982937 RXJ982935:RXK982937 SHF982935:SHG982937 SRB982935:SRC982937 TAX982935:TAY982937 TKT982935:TKU982937 TUP982935:TUQ982937 UEL982935:UEM982937 UOH982935:UOI982937 UYD982935:UYE982937 VHZ982935:VIA982937 VRV982935:VRW982937 WBR982935:WBS982937 WLN982935:WLO982937 WVJ982935:WVK982937 IX65390:IY65393 ST65390:SU65393 ACP65390:ACQ65393 AML65390:AMM65393 AWH65390:AWI65393 BGD65390:BGE65393 BPZ65390:BQA65393 BZV65390:BZW65393 CJR65390:CJS65393 CTN65390:CTO65393 DDJ65390:DDK65393 DNF65390:DNG65393 DXB65390:DXC65393 EGX65390:EGY65393 EQT65390:EQU65393 FAP65390:FAQ65393 FKL65390:FKM65393 FUH65390:FUI65393 GED65390:GEE65393 GNZ65390:GOA65393 GXV65390:GXW65393 HHR65390:HHS65393 HRN65390:HRO65393 IBJ65390:IBK65393 ILF65390:ILG65393 IVB65390:IVC65393 JEX65390:JEY65393 JOT65390:JOU65393 JYP65390:JYQ65393 KIL65390:KIM65393 KSH65390:KSI65393 LCD65390:LCE65393 LLZ65390:LMA65393 LVV65390:LVW65393 MFR65390:MFS65393 MPN65390:MPO65393 MZJ65390:MZK65393 NJF65390:NJG65393 NTB65390:NTC65393 OCX65390:OCY65393 OMT65390:OMU65393 OWP65390:OWQ65393 PGL65390:PGM65393 PQH65390:PQI65393 QAD65390:QAE65393 QJZ65390:QKA65393 QTV65390:QTW65393 RDR65390:RDS65393 RNN65390:RNO65393 RXJ65390:RXK65393 SHF65390:SHG65393 SRB65390:SRC65393 TAX65390:TAY65393 TKT65390:TKU65393 TUP65390:TUQ65393 UEL65390:UEM65393 UOH65390:UOI65393 UYD65390:UYE65393 VHZ65390:VIA65393 VRV65390:VRW65393 WBR65390:WBS65393 WLN65390:WLO65393 WVJ65390:WVK65393 IX130926:IY130929 ST130926:SU130929 ACP130926:ACQ130929 AML130926:AMM130929 AWH130926:AWI130929 BGD130926:BGE130929 BPZ130926:BQA130929 BZV130926:BZW130929 CJR130926:CJS130929 CTN130926:CTO130929 DDJ130926:DDK130929 DNF130926:DNG130929 DXB130926:DXC130929 EGX130926:EGY130929 EQT130926:EQU130929 FAP130926:FAQ130929 FKL130926:FKM130929 FUH130926:FUI130929 GED130926:GEE130929 GNZ130926:GOA130929 GXV130926:GXW130929 HHR130926:HHS130929 HRN130926:HRO130929 IBJ130926:IBK130929 ILF130926:ILG130929 IVB130926:IVC130929 JEX130926:JEY130929 JOT130926:JOU130929 JYP130926:JYQ130929 KIL130926:KIM130929 KSH130926:KSI130929 LCD130926:LCE130929 LLZ130926:LMA130929 LVV130926:LVW130929 MFR130926:MFS130929 MPN130926:MPO130929 MZJ130926:MZK130929 NJF130926:NJG130929 NTB130926:NTC130929 OCX130926:OCY130929 OMT130926:OMU130929 OWP130926:OWQ130929 PGL130926:PGM130929 PQH130926:PQI130929 QAD130926:QAE130929 QJZ130926:QKA130929 QTV130926:QTW130929 RDR130926:RDS130929 RNN130926:RNO130929 RXJ130926:RXK130929 SHF130926:SHG130929 SRB130926:SRC130929 TAX130926:TAY130929 TKT130926:TKU130929 TUP130926:TUQ130929 UEL130926:UEM130929 UOH130926:UOI130929 UYD130926:UYE130929 VHZ130926:VIA130929 VRV130926:VRW130929 WBR130926:WBS130929 WLN130926:WLO130929 WVJ130926:WVK130929 IX196462:IY196465 ST196462:SU196465 ACP196462:ACQ196465 AML196462:AMM196465 AWH196462:AWI196465 BGD196462:BGE196465 BPZ196462:BQA196465 BZV196462:BZW196465 CJR196462:CJS196465 CTN196462:CTO196465 DDJ196462:DDK196465 DNF196462:DNG196465 DXB196462:DXC196465 EGX196462:EGY196465 EQT196462:EQU196465 FAP196462:FAQ196465 FKL196462:FKM196465 FUH196462:FUI196465 GED196462:GEE196465 GNZ196462:GOA196465 GXV196462:GXW196465 HHR196462:HHS196465 HRN196462:HRO196465 IBJ196462:IBK196465 ILF196462:ILG196465 IVB196462:IVC196465 JEX196462:JEY196465 JOT196462:JOU196465 JYP196462:JYQ196465 KIL196462:KIM196465 KSH196462:KSI196465 LCD196462:LCE196465 LLZ196462:LMA196465 LVV196462:LVW196465 MFR196462:MFS196465 MPN196462:MPO196465 MZJ196462:MZK196465 NJF196462:NJG196465 NTB196462:NTC196465 OCX196462:OCY196465 OMT196462:OMU196465 OWP196462:OWQ196465 PGL196462:PGM196465 PQH196462:PQI196465 QAD196462:QAE196465 QJZ196462:QKA196465 QTV196462:QTW196465 RDR196462:RDS196465 RNN196462:RNO196465 RXJ196462:RXK196465 SHF196462:SHG196465 SRB196462:SRC196465 TAX196462:TAY196465 TKT196462:TKU196465 TUP196462:TUQ196465 UEL196462:UEM196465 UOH196462:UOI196465 UYD196462:UYE196465 VHZ196462:VIA196465 VRV196462:VRW196465 WBR196462:WBS196465 WLN196462:WLO196465 WVJ196462:WVK196465 IX261998:IY262001 ST261998:SU262001 ACP261998:ACQ262001 AML261998:AMM262001 AWH261998:AWI262001 BGD261998:BGE262001 BPZ261998:BQA262001 BZV261998:BZW262001 CJR261998:CJS262001 CTN261998:CTO262001 DDJ261998:DDK262001 DNF261998:DNG262001 DXB261998:DXC262001 EGX261998:EGY262001 EQT261998:EQU262001 FAP261998:FAQ262001 FKL261998:FKM262001 FUH261998:FUI262001 GED261998:GEE262001 GNZ261998:GOA262001 GXV261998:GXW262001 HHR261998:HHS262001 HRN261998:HRO262001 IBJ261998:IBK262001 ILF261998:ILG262001 IVB261998:IVC262001 JEX261998:JEY262001 JOT261998:JOU262001 JYP261998:JYQ262001 KIL261998:KIM262001 KSH261998:KSI262001 LCD261998:LCE262001 LLZ261998:LMA262001 LVV261998:LVW262001 MFR261998:MFS262001 MPN261998:MPO262001 MZJ261998:MZK262001 NJF261998:NJG262001 NTB261998:NTC262001 OCX261998:OCY262001 OMT261998:OMU262001 OWP261998:OWQ262001 PGL261998:PGM262001 PQH261998:PQI262001 QAD261998:QAE262001 QJZ261998:QKA262001 QTV261998:QTW262001 RDR261998:RDS262001 RNN261998:RNO262001 RXJ261998:RXK262001 SHF261998:SHG262001 SRB261998:SRC262001 TAX261998:TAY262001 TKT261998:TKU262001 TUP261998:TUQ262001 UEL261998:UEM262001 UOH261998:UOI262001 UYD261998:UYE262001 VHZ261998:VIA262001 VRV261998:VRW262001 WBR261998:WBS262001 WLN261998:WLO262001 WVJ261998:WVK262001 IX327534:IY327537 ST327534:SU327537 ACP327534:ACQ327537 AML327534:AMM327537 AWH327534:AWI327537 BGD327534:BGE327537 BPZ327534:BQA327537 BZV327534:BZW327537 CJR327534:CJS327537 CTN327534:CTO327537 DDJ327534:DDK327537 DNF327534:DNG327537 DXB327534:DXC327537 EGX327534:EGY327537 EQT327534:EQU327537 FAP327534:FAQ327537 FKL327534:FKM327537 FUH327534:FUI327537 GED327534:GEE327537 GNZ327534:GOA327537 GXV327534:GXW327537 HHR327534:HHS327537 HRN327534:HRO327537 IBJ327534:IBK327537 ILF327534:ILG327537 IVB327534:IVC327537 JEX327534:JEY327537 JOT327534:JOU327537 JYP327534:JYQ327537 KIL327534:KIM327537 KSH327534:KSI327537 LCD327534:LCE327537 LLZ327534:LMA327537 LVV327534:LVW327537 MFR327534:MFS327537 MPN327534:MPO327537 MZJ327534:MZK327537 NJF327534:NJG327537 NTB327534:NTC327537 OCX327534:OCY327537 OMT327534:OMU327537 OWP327534:OWQ327537 PGL327534:PGM327537 PQH327534:PQI327537 QAD327534:QAE327537 QJZ327534:QKA327537 QTV327534:QTW327537 RDR327534:RDS327537 RNN327534:RNO327537 RXJ327534:RXK327537 SHF327534:SHG327537 SRB327534:SRC327537 TAX327534:TAY327537 TKT327534:TKU327537 TUP327534:TUQ327537 UEL327534:UEM327537 UOH327534:UOI327537 UYD327534:UYE327537 VHZ327534:VIA327537 VRV327534:VRW327537 WBR327534:WBS327537 WLN327534:WLO327537 WVJ327534:WVK327537 IX393070:IY393073 ST393070:SU393073 ACP393070:ACQ393073 AML393070:AMM393073 AWH393070:AWI393073 BGD393070:BGE393073 BPZ393070:BQA393073 BZV393070:BZW393073 CJR393070:CJS393073 CTN393070:CTO393073 DDJ393070:DDK393073 DNF393070:DNG393073 DXB393070:DXC393073 EGX393070:EGY393073 EQT393070:EQU393073 FAP393070:FAQ393073 FKL393070:FKM393073 FUH393070:FUI393073 GED393070:GEE393073 GNZ393070:GOA393073 GXV393070:GXW393073 HHR393070:HHS393073 HRN393070:HRO393073 IBJ393070:IBK393073 ILF393070:ILG393073 IVB393070:IVC393073 JEX393070:JEY393073 JOT393070:JOU393073 JYP393070:JYQ393073 KIL393070:KIM393073 KSH393070:KSI393073 LCD393070:LCE393073 LLZ393070:LMA393073 LVV393070:LVW393073 MFR393070:MFS393073 MPN393070:MPO393073 MZJ393070:MZK393073 NJF393070:NJG393073 NTB393070:NTC393073 OCX393070:OCY393073 OMT393070:OMU393073 OWP393070:OWQ393073 PGL393070:PGM393073 PQH393070:PQI393073 QAD393070:QAE393073 QJZ393070:QKA393073 QTV393070:QTW393073 RDR393070:RDS393073 RNN393070:RNO393073 RXJ393070:RXK393073 SHF393070:SHG393073 SRB393070:SRC393073 TAX393070:TAY393073 TKT393070:TKU393073 TUP393070:TUQ393073 UEL393070:UEM393073 UOH393070:UOI393073 UYD393070:UYE393073 VHZ393070:VIA393073 VRV393070:VRW393073 WBR393070:WBS393073 WLN393070:WLO393073 WVJ393070:WVK393073 IX458606:IY458609 ST458606:SU458609 ACP458606:ACQ458609 AML458606:AMM458609 AWH458606:AWI458609 BGD458606:BGE458609 BPZ458606:BQA458609 BZV458606:BZW458609 CJR458606:CJS458609 CTN458606:CTO458609 DDJ458606:DDK458609 DNF458606:DNG458609 DXB458606:DXC458609 EGX458606:EGY458609 EQT458606:EQU458609 FAP458606:FAQ458609 FKL458606:FKM458609 FUH458606:FUI458609 GED458606:GEE458609 GNZ458606:GOA458609 GXV458606:GXW458609 HHR458606:HHS458609 HRN458606:HRO458609 IBJ458606:IBK458609 ILF458606:ILG458609 IVB458606:IVC458609 JEX458606:JEY458609 JOT458606:JOU458609 JYP458606:JYQ458609 KIL458606:KIM458609 KSH458606:KSI458609 LCD458606:LCE458609 LLZ458606:LMA458609 LVV458606:LVW458609 MFR458606:MFS458609 MPN458606:MPO458609 MZJ458606:MZK458609 NJF458606:NJG458609 NTB458606:NTC458609 OCX458606:OCY458609 OMT458606:OMU458609 OWP458606:OWQ458609 PGL458606:PGM458609 PQH458606:PQI458609 QAD458606:QAE458609 QJZ458606:QKA458609 QTV458606:QTW458609 RDR458606:RDS458609 RNN458606:RNO458609 RXJ458606:RXK458609 SHF458606:SHG458609 SRB458606:SRC458609 TAX458606:TAY458609 TKT458606:TKU458609 TUP458606:TUQ458609 UEL458606:UEM458609 UOH458606:UOI458609 UYD458606:UYE458609 VHZ458606:VIA458609 VRV458606:VRW458609 WBR458606:WBS458609 WLN458606:WLO458609 WVJ458606:WVK458609 IX524142:IY524145 ST524142:SU524145 ACP524142:ACQ524145 AML524142:AMM524145 AWH524142:AWI524145 BGD524142:BGE524145 BPZ524142:BQA524145 BZV524142:BZW524145 CJR524142:CJS524145 CTN524142:CTO524145 DDJ524142:DDK524145 DNF524142:DNG524145 DXB524142:DXC524145 EGX524142:EGY524145 EQT524142:EQU524145 FAP524142:FAQ524145 FKL524142:FKM524145 FUH524142:FUI524145 GED524142:GEE524145 GNZ524142:GOA524145 GXV524142:GXW524145 HHR524142:HHS524145 HRN524142:HRO524145 IBJ524142:IBK524145 ILF524142:ILG524145 IVB524142:IVC524145 JEX524142:JEY524145 JOT524142:JOU524145 JYP524142:JYQ524145 KIL524142:KIM524145 KSH524142:KSI524145 LCD524142:LCE524145 LLZ524142:LMA524145 LVV524142:LVW524145 MFR524142:MFS524145 MPN524142:MPO524145 MZJ524142:MZK524145 NJF524142:NJG524145 NTB524142:NTC524145 OCX524142:OCY524145 OMT524142:OMU524145 OWP524142:OWQ524145 PGL524142:PGM524145 PQH524142:PQI524145 QAD524142:QAE524145 QJZ524142:QKA524145 QTV524142:QTW524145 RDR524142:RDS524145 RNN524142:RNO524145 RXJ524142:RXK524145 SHF524142:SHG524145 SRB524142:SRC524145 TAX524142:TAY524145 TKT524142:TKU524145 TUP524142:TUQ524145 UEL524142:UEM524145 UOH524142:UOI524145 UYD524142:UYE524145 VHZ524142:VIA524145 VRV524142:VRW524145 WBR524142:WBS524145 WLN524142:WLO524145 WVJ524142:WVK524145 IX589678:IY589681 ST589678:SU589681 ACP589678:ACQ589681 AML589678:AMM589681 AWH589678:AWI589681 BGD589678:BGE589681 BPZ589678:BQA589681 BZV589678:BZW589681 CJR589678:CJS589681 CTN589678:CTO589681 DDJ589678:DDK589681 DNF589678:DNG589681 DXB589678:DXC589681 EGX589678:EGY589681 EQT589678:EQU589681 FAP589678:FAQ589681 FKL589678:FKM589681 FUH589678:FUI589681 GED589678:GEE589681 GNZ589678:GOA589681 GXV589678:GXW589681 HHR589678:HHS589681 HRN589678:HRO589681 IBJ589678:IBK589681 ILF589678:ILG589681 IVB589678:IVC589681 JEX589678:JEY589681 JOT589678:JOU589681 JYP589678:JYQ589681 KIL589678:KIM589681 KSH589678:KSI589681 LCD589678:LCE589681 LLZ589678:LMA589681 LVV589678:LVW589681 MFR589678:MFS589681 MPN589678:MPO589681 MZJ589678:MZK589681 NJF589678:NJG589681 NTB589678:NTC589681 OCX589678:OCY589681 OMT589678:OMU589681 OWP589678:OWQ589681 PGL589678:PGM589681 PQH589678:PQI589681 QAD589678:QAE589681 QJZ589678:QKA589681 QTV589678:QTW589681 RDR589678:RDS589681 RNN589678:RNO589681 RXJ589678:RXK589681 SHF589678:SHG589681 SRB589678:SRC589681 TAX589678:TAY589681 TKT589678:TKU589681 TUP589678:TUQ589681 UEL589678:UEM589681 UOH589678:UOI589681 UYD589678:UYE589681 VHZ589678:VIA589681 VRV589678:VRW589681 WBR589678:WBS589681 WLN589678:WLO589681 WVJ589678:WVK589681 IX655214:IY655217 ST655214:SU655217 ACP655214:ACQ655217 AML655214:AMM655217 AWH655214:AWI655217 BGD655214:BGE655217 BPZ655214:BQA655217 BZV655214:BZW655217 CJR655214:CJS655217 CTN655214:CTO655217 DDJ655214:DDK655217 DNF655214:DNG655217 DXB655214:DXC655217 EGX655214:EGY655217 EQT655214:EQU655217 FAP655214:FAQ655217 FKL655214:FKM655217 FUH655214:FUI655217 GED655214:GEE655217 GNZ655214:GOA655217 GXV655214:GXW655217 HHR655214:HHS655217 HRN655214:HRO655217 IBJ655214:IBK655217 ILF655214:ILG655217 IVB655214:IVC655217 JEX655214:JEY655217 JOT655214:JOU655217 JYP655214:JYQ655217 KIL655214:KIM655217 KSH655214:KSI655217 LCD655214:LCE655217 LLZ655214:LMA655217 LVV655214:LVW655217 MFR655214:MFS655217 MPN655214:MPO655217 MZJ655214:MZK655217 NJF655214:NJG655217 NTB655214:NTC655217 OCX655214:OCY655217 OMT655214:OMU655217 OWP655214:OWQ655217 PGL655214:PGM655217 PQH655214:PQI655217 QAD655214:QAE655217 QJZ655214:QKA655217 QTV655214:QTW655217 RDR655214:RDS655217 RNN655214:RNO655217 RXJ655214:RXK655217 SHF655214:SHG655217 SRB655214:SRC655217 TAX655214:TAY655217 TKT655214:TKU655217 TUP655214:TUQ655217 UEL655214:UEM655217 UOH655214:UOI655217 UYD655214:UYE655217 VHZ655214:VIA655217 VRV655214:VRW655217 WBR655214:WBS655217 WLN655214:WLO655217 WVJ655214:WVK655217 IX720750:IY720753 ST720750:SU720753 ACP720750:ACQ720753 AML720750:AMM720753 AWH720750:AWI720753 BGD720750:BGE720753 BPZ720750:BQA720753 BZV720750:BZW720753 CJR720750:CJS720753 CTN720750:CTO720753 DDJ720750:DDK720753 DNF720750:DNG720753 DXB720750:DXC720753 EGX720750:EGY720753 EQT720750:EQU720753 FAP720750:FAQ720753 FKL720750:FKM720753 FUH720750:FUI720753 GED720750:GEE720753 GNZ720750:GOA720753 GXV720750:GXW720753 HHR720750:HHS720753 HRN720750:HRO720753 IBJ720750:IBK720753 ILF720750:ILG720753 IVB720750:IVC720753 JEX720750:JEY720753 JOT720750:JOU720753 JYP720750:JYQ720753 KIL720750:KIM720753 KSH720750:KSI720753 LCD720750:LCE720753 LLZ720750:LMA720753 LVV720750:LVW720753 MFR720750:MFS720753 MPN720750:MPO720753 MZJ720750:MZK720753 NJF720750:NJG720753 NTB720750:NTC720753 OCX720750:OCY720753 OMT720750:OMU720753 OWP720750:OWQ720753 PGL720750:PGM720753 PQH720750:PQI720753 QAD720750:QAE720753 QJZ720750:QKA720753 QTV720750:QTW720753 RDR720750:RDS720753 RNN720750:RNO720753 RXJ720750:RXK720753 SHF720750:SHG720753 SRB720750:SRC720753 TAX720750:TAY720753 TKT720750:TKU720753 TUP720750:TUQ720753 UEL720750:UEM720753 UOH720750:UOI720753 UYD720750:UYE720753 VHZ720750:VIA720753 VRV720750:VRW720753 WBR720750:WBS720753 WLN720750:WLO720753 WVJ720750:WVK720753 IX786286:IY786289 ST786286:SU786289 ACP786286:ACQ786289 AML786286:AMM786289 AWH786286:AWI786289 BGD786286:BGE786289 BPZ786286:BQA786289 BZV786286:BZW786289 CJR786286:CJS786289 CTN786286:CTO786289 DDJ786286:DDK786289 DNF786286:DNG786289 DXB786286:DXC786289 EGX786286:EGY786289 EQT786286:EQU786289 FAP786286:FAQ786289 FKL786286:FKM786289 FUH786286:FUI786289 GED786286:GEE786289 GNZ786286:GOA786289 GXV786286:GXW786289 HHR786286:HHS786289 HRN786286:HRO786289 IBJ786286:IBK786289 ILF786286:ILG786289 IVB786286:IVC786289 JEX786286:JEY786289 JOT786286:JOU786289 JYP786286:JYQ786289 KIL786286:KIM786289 KSH786286:KSI786289 LCD786286:LCE786289 LLZ786286:LMA786289 LVV786286:LVW786289 MFR786286:MFS786289 MPN786286:MPO786289 MZJ786286:MZK786289 NJF786286:NJG786289 NTB786286:NTC786289 OCX786286:OCY786289 OMT786286:OMU786289 OWP786286:OWQ786289 PGL786286:PGM786289 PQH786286:PQI786289 QAD786286:QAE786289 QJZ786286:QKA786289 QTV786286:QTW786289 RDR786286:RDS786289 RNN786286:RNO786289 RXJ786286:RXK786289 SHF786286:SHG786289 SRB786286:SRC786289 TAX786286:TAY786289 TKT786286:TKU786289 TUP786286:TUQ786289 UEL786286:UEM786289 UOH786286:UOI786289 UYD786286:UYE786289 VHZ786286:VIA786289 VRV786286:VRW786289 WBR786286:WBS786289 WLN786286:WLO786289 WVJ786286:WVK786289 IX851822:IY851825 ST851822:SU851825 ACP851822:ACQ851825 AML851822:AMM851825 AWH851822:AWI851825 BGD851822:BGE851825 BPZ851822:BQA851825 BZV851822:BZW851825 CJR851822:CJS851825 CTN851822:CTO851825 DDJ851822:DDK851825 DNF851822:DNG851825 DXB851822:DXC851825 EGX851822:EGY851825 EQT851822:EQU851825 FAP851822:FAQ851825 FKL851822:FKM851825 FUH851822:FUI851825 GED851822:GEE851825 GNZ851822:GOA851825 GXV851822:GXW851825 HHR851822:HHS851825 HRN851822:HRO851825 IBJ851822:IBK851825 ILF851822:ILG851825 IVB851822:IVC851825 JEX851822:JEY851825 JOT851822:JOU851825 JYP851822:JYQ851825 KIL851822:KIM851825 KSH851822:KSI851825 LCD851822:LCE851825 LLZ851822:LMA851825 LVV851822:LVW851825 MFR851822:MFS851825 MPN851822:MPO851825 MZJ851822:MZK851825 NJF851822:NJG851825 NTB851822:NTC851825 OCX851822:OCY851825 OMT851822:OMU851825 OWP851822:OWQ851825 PGL851822:PGM851825 PQH851822:PQI851825 QAD851822:QAE851825 QJZ851822:QKA851825 QTV851822:QTW851825 RDR851822:RDS851825 RNN851822:RNO851825 RXJ851822:RXK851825 SHF851822:SHG851825 SRB851822:SRC851825 TAX851822:TAY851825 TKT851822:TKU851825 TUP851822:TUQ851825 UEL851822:UEM851825 UOH851822:UOI851825 UYD851822:UYE851825 VHZ851822:VIA851825 VRV851822:VRW851825 WBR851822:WBS851825 WLN851822:WLO851825 WVJ851822:WVK851825 IX917358:IY917361 ST917358:SU917361 ACP917358:ACQ917361 AML917358:AMM917361 AWH917358:AWI917361 BGD917358:BGE917361 BPZ917358:BQA917361 BZV917358:BZW917361 CJR917358:CJS917361 CTN917358:CTO917361 DDJ917358:DDK917361 DNF917358:DNG917361 DXB917358:DXC917361 EGX917358:EGY917361 EQT917358:EQU917361 FAP917358:FAQ917361 FKL917358:FKM917361 FUH917358:FUI917361 GED917358:GEE917361 GNZ917358:GOA917361 GXV917358:GXW917361 HHR917358:HHS917361 HRN917358:HRO917361 IBJ917358:IBK917361 ILF917358:ILG917361 IVB917358:IVC917361 JEX917358:JEY917361 JOT917358:JOU917361 JYP917358:JYQ917361 KIL917358:KIM917361 KSH917358:KSI917361 LCD917358:LCE917361 LLZ917358:LMA917361 LVV917358:LVW917361 MFR917358:MFS917361 MPN917358:MPO917361 MZJ917358:MZK917361 NJF917358:NJG917361 NTB917358:NTC917361 OCX917358:OCY917361 OMT917358:OMU917361 OWP917358:OWQ917361 PGL917358:PGM917361 PQH917358:PQI917361 QAD917358:QAE917361 QJZ917358:QKA917361 QTV917358:QTW917361 RDR917358:RDS917361 RNN917358:RNO917361 RXJ917358:RXK917361 SHF917358:SHG917361 SRB917358:SRC917361 TAX917358:TAY917361 TKT917358:TKU917361 TUP917358:TUQ917361 UEL917358:UEM917361 UOH917358:UOI917361 UYD917358:UYE917361 VHZ917358:VIA917361 VRV917358:VRW917361 WBR917358:WBS917361 WLN917358:WLO917361 WVJ917358:WVK917361 IX982894:IY982897 ST982894:SU982897 ACP982894:ACQ982897 AML982894:AMM982897 AWH982894:AWI982897 BGD982894:BGE982897 BPZ982894:BQA982897 BZV982894:BZW982897 CJR982894:CJS982897 CTN982894:CTO982897 DDJ982894:DDK982897 DNF982894:DNG982897 DXB982894:DXC982897 EGX982894:EGY982897 EQT982894:EQU982897 FAP982894:FAQ982897 FKL982894:FKM982897 FUH982894:FUI982897 GED982894:GEE982897 GNZ982894:GOA982897 GXV982894:GXW982897 HHR982894:HHS982897 HRN982894:HRO982897 IBJ982894:IBK982897 ILF982894:ILG982897 IVB982894:IVC982897 JEX982894:JEY982897 JOT982894:JOU982897 JYP982894:JYQ982897 KIL982894:KIM982897 KSH982894:KSI982897 LCD982894:LCE982897 LLZ982894:LMA982897 LVV982894:LVW982897 MFR982894:MFS982897 MPN982894:MPO982897 MZJ982894:MZK982897 NJF982894:NJG982897 NTB982894:NTC982897 OCX982894:OCY982897 OMT982894:OMU982897 OWP982894:OWQ982897 PGL982894:PGM982897 PQH982894:PQI982897 QAD982894:QAE982897 QJZ982894:QKA982897 QTV982894:QTW982897 RDR982894:RDS982897 RNN982894:RNO982897 RXJ982894:RXK982897 SHF982894:SHG982897 SRB982894:SRC982897 TAX982894:TAY982897 TKT982894:TKU982897 TUP982894:TUQ982897 UEL982894:UEM982897 UOH982894:UOI982897 UYD982894:UYE982897 VHZ982894:VIA982897 VRV982894:VRW982897 WBR982894:WBS982897 WLN982894:WLO982897 WVJ982894:WVK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CB7C2A18-26E2-4436-8CC5-646D75E44D97}">
      <formula1>0</formula1>
    </dataValidation>
  </dataValidations>
  <pageMargins left="0.7" right="0.7" top="0.75" bottom="0.75" header="0.3" footer="0.3"/>
  <pageSetup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F60AD-B267-425B-A521-2E827B54A070}">
  <dimension ref="A1:I43"/>
  <sheetViews>
    <sheetView view="pageBreakPreview" zoomScaleNormal="100" zoomScaleSheetLayoutView="100" workbookViewId="0">
      <selection sqref="H4:I4"/>
    </sheetView>
  </sheetViews>
  <sheetFormatPr defaultRowHeight="12.75" x14ac:dyDescent="0.2"/>
  <cols>
    <col min="1" max="7" width="9.140625" style="57"/>
    <col min="8" max="8" width="15" style="56" customWidth="1"/>
    <col min="9" max="9" width="18.28515625" style="56" customWidth="1"/>
    <col min="10" max="10" width="10.28515625" style="57" bestFit="1" customWidth="1"/>
    <col min="11" max="11" width="12.28515625" style="57" bestFit="1" customWidth="1"/>
    <col min="12" max="262" width="9.140625" style="57"/>
    <col min="263" max="264" width="9.85546875" style="57" bestFit="1" customWidth="1"/>
    <col min="265" max="265" width="12" style="57" bestFit="1" customWidth="1"/>
    <col min="266" max="266" width="10.28515625" style="57" bestFit="1" customWidth="1"/>
    <col min="267" max="267" width="12.28515625" style="57" bestFit="1" customWidth="1"/>
    <col min="268" max="518" width="9.140625" style="57"/>
    <col min="519" max="520" width="9.85546875" style="57" bestFit="1" customWidth="1"/>
    <col min="521" max="521" width="12" style="57" bestFit="1" customWidth="1"/>
    <col min="522" max="522" width="10.28515625" style="57" bestFit="1" customWidth="1"/>
    <col min="523" max="523" width="12.28515625" style="57" bestFit="1" customWidth="1"/>
    <col min="524" max="774" width="9.140625" style="57"/>
    <col min="775" max="776" width="9.85546875" style="57" bestFit="1" customWidth="1"/>
    <col min="777" max="777" width="12" style="57" bestFit="1" customWidth="1"/>
    <col min="778" max="778" width="10.28515625" style="57" bestFit="1" customWidth="1"/>
    <col min="779" max="779" width="12.28515625" style="57" bestFit="1" customWidth="1"/>
    <col min="780" max="1030" width="9.140625" style="57"/>
    <col min="1031" max="1032" width="9.85546875" style="57" bestFit="1" customWidth="1"/>
    <col min="1033" max="1033" width="12" style="57" bestFit="1" customWidth="1"/>
    <col min="1034" max="1034" width="10.28515625" style="57" bestFit="1" customWidth="1"/>
    <col min="1035" max="1035" width="12.28515625" style="57" bestFit="1" customWidth="1"/>
    <col min="1036" max="1286" width="9.140625" style="57"/>
    <col min="1287" max="1288" width="9.85546875" style="57" bestFit="1" customWidth="1"/>
    <col min="1289" max="1289" width="12" style="57" bestFit="1" customWidth="1"/>
    <col min="1290" max="1290" width="10.28515625" style="57" bestFit="1" customWidth="1"/>
    <col min="1291" max="1291" width="12.28515625" style="57" bestFit="1" customWidth="1"/>
    <col min="1292" max="1542" width="9.140625" style="57"/>
    <col min="1543" max="1544" width="9.85546875" style="57" bestFit="1" customWidth="1"/>
    <col min="1545" max="1545" width="12" style="57" bestFit="1" customWidth="1"/>
    <col min="1546" max="1546" width="10.28515625" style="57" bestFit="1" customWidth="1"/>
    <col min="1547" max="1547" width="12.28515625" style="57" bestFit="1" customWidth="1"/>
    <col min="1548" max="1798" width="9.140625" style="57"/>
    <col min="1799" max="1800" width="9.85546875" style="57" bestFit="1" customWidth="1"/>
    <col min="1801" max="1801" width="12" style="57" bestFit="1" customWidth="1"/>
    <col min="1802" max="1802" width="10.28515625" style="57" bestFit="1" customWidth="1"/>
    <col min="1803" max="1803" width="12.28515625" style="57" bestFit="1" customWidth="1"/>
    <col min="1804" max="2054" width="9.140625" style="57"/>
    <col min="2055" max="2056" width="9.85546875" style="57" bestFit="1" customWidth="1"/>
    <col min="2057" max="2057" width="12" style="57" bestFit="1" customWidth="1"/>
    <col min="2058" max="2058" width="10.28515625" style="57" bestFit="1" customWidth="1"/>
    <col min="2059" max="2059" width="12.28515625" style="57" bestFit="1" customWidth="1"/>
    <col min="2060" max="2310" width="9.140625" style="57"/>
    <col min="2311" max="2312" width="9.85546875" style="57" bestFit="1" customWidth="1"/>
    <col min="2313" max="2313" width="12" style="57" bestFit="1" customWidth="1"/>
    <col min="2314" max="2314" width="10.28515625" style="57" bestFit="1" customWidth="1"/>
    <col min="2315" max="2315" width="12.28515625" style="57" bestFit="1" customWidth="1"/>
    <col min="2316" max="2566" width="9.140625" style="57"/>
    <col min="2567" max="2568" width="9.85546875" style="57" bestFit="1" customWidth="1"/>
    <col min="2569" max="2569" width="12" style="57" bestFit="1" customWidth="1"/>
    <col min="2570" max="2570" width="10.28515625" style="57" bestFit="1" customWidth="1"/>
    <col min="2571" max="2571" width="12.28515625" style="57" bestFit="1" customWidth="1"/>
    <col min="2572" max="2822" width="9.140625" style="57"/>
    <col min="2823" max="2824" width="9.85546875" style="57" bestFit="1" customWidth="1"/>
    <col min="2825" max="2825" width="12" style="57" bestFit="1" customWidth="1"/>
    <col min="2826" max="2826" width="10.28515625" style="57" bestFit="1" customWidth="1"/>
    <col min="2827" max="2827" width="12.28515625" style="57" bestFit="1" customWidth="1"/>
    <col min="2828" max="3078" width="9.140625" style="57"/>
    <col min="3079" max="3080" width="9.85546875" style="57" bestFit="1" customWidth="1"/>
    <col min="3081" max="3081" width="12" style="57" bestFit="1" customWidth="1"/>
    <col min="3082" max="3082" width="10.28515625" style="57" bestFit="1" customWidth="1"/>
    <col min="3083" max="3083" width="12.28515625" style="57" bestFit="1" customWidth="1"/>
    <col min="3084" max="3334" width="9.140625" style="57"/>
    <col min="3335" max="3336" width="9.85546875" style="57" bestFit="1" customWidth="1"/>
    <col min="3337" max="3337" width="12" style="57" bestFit="1" customWidth="1"/>
    <col min="3338" max="3338" width="10.28515625" style="57" bestFit="1" customWidth="1"/>
    <col min="3339" max="3339" width="12.28515625" style="57" bestFit="1" customWidth="1"/>
    <col min="3340" max="3590" width="9.140625" style="57"/>
    <col min="3591" max="3592" width="9.85546875" style="57" bestFit="1" customWidth="1"/>
    <col min="3593" max="3593" width="12" style="57" bestFit="1" customWidth="1"/>
    <col min="3594" max="3594" width="10.28515625" style="57" bestFit="1" customWidth="1"/>
    <col min="3595" max="3595" width="12.28515625" style="57" bestFit="1" customWidth="1"/>
    <col min="3596" max="3846" width="9.140625" style="57"/>
    <col min="3847" max="3848" width="9.85546875" style="57" bestFit="1" customWidth="1"/>
    <col min="3849" max="3849" width="12" style="57" bestFit="1" customWidth="1"/>
    <col min="3850" max="3850" width="10.28515625" style="57" bestFit="1" customWidth="1"/>
    <col min="3851" max="3851" width="12.28515625" style="57" bestFit="1" customWidth="1"/>
    <col min="3852" max="4102" width="9.140625" style="57"/>
    <col min="4103" max="4104" width="9.85546875" style="57" bestFit="1" customWidth="1"/>
    <col min="4105" max="4105" width="12" style="57" bestFit="1" customWidth="1"/>
    <col min="4106" max="4106" width="10.28515625" style="57" bestFit="1" customWidth="1"/>
    <col min="4107" max="4107" width="12.28515625" style="57" bestFit="1" customWidth="1"/>
    <col min="4108" max="4358" width="9.140625" style="57"/>
    <col min="4359" max="4360" width="9.85546875" style="57" bestFit="1" customWidth="1"/>
    <col min="4361" max="4361" width="12" style="57" bestFit="1" customWidth="1"/>
    <col min="4362" max="4362" width="10.28515625" style="57" bestFit="1" customWidth="1"/>
    <col min="4363" max="4363" width="12.28515625" style="57" bestFit="1" customWidth="1"/>
    <col min="4364" max="4614" width="9.140625" style="57"/>
    <col min="4615" max="4616" width="9.85546875" style="57" bestFit="1" customWidth="1"/>
    <col min="4617" max="4617" width="12" style="57" bestFit="1" customWidth="1"/>
    <col min="4618" max="4618" width="10.28515625" style="57" bestFit="1" customWidth="1"/>
    <col min="4619" max="4619" width="12.28515625" style="57" bestFit="1" customWidth="1"/>
    <col min="4620" max="4870" width="9.140625" style="57"/>
    <col min="4871" max="4872" width="9.85546875" style="57" bestFit="1" customWidth="1"/>
    <col min="4873" max="4873" width="12" style="57" bestFit="1" customWidth="1"/>
    <col min="4874" max="4874" width="10.28515625" style="57" bestFit="1" customWidth="1"/>
    <col min="4875" max="4875" width="12.28515625" style="57" bestFit="1" customWidth="1"/>
    <col min="4876" max="5126" width="9.140625" style="57"/>
    <col min="5127" max="5128" width="9.85546875" style="57" bestFit="1" customWidth="1"/>
    <col min="5129" max="5129" width="12" style="57" bestFit="1" customWidth="1"/>
    <col min="5130" max="5130" width="10.28515625" style="57" bestFit="1" customWidth="1"/>
    <col min="5131" max="5131" width="12.28515625" style="57" bestFit="1" customWidth="1"/>
    <col min="5132" max="5382" width="9.140625" style="57"/>
    <col min="5383" max="5384" width="9.85546875" style="57" bestFit="1" customWidth="1"/>
    <col min="5385" max="5385" width="12" style="57" bestFit="1" customWidth="1"/>
    <col min="5386" max="5386" width="10.28515625" style="57" bestFit="1" customWidth="1"/>
    <col min="5387" max="5387" width="12.28515625" style="57" bestFit="1" customWidth="1"/>
    <col min="5388" max="5638" width="9.140625" style="57"/>
    <col min="5639" max="5640" width="9.85546875" style="57" bestFit="1" customWidth="1"/>
    <col min="5641" max="5641" width="12" style="57" bestFit="1" customWidth="1"/>
    <col min="5642" max="5642" width="10.28515625" style="57" bestFit="1" customWidth="1"/>
    <col min="5643" max="5643" width="12.28515625" style="57" bestFit="1" customWidth="1"/>
    <col min="5644" max="5894" width="9.140625" style="57"/>
    <col min="5895" max="5896" width="9.85546875" style="57" bestFit="1" customWidth="1"/>
    <col min="5897" max="5897" width="12" style="57" bestFit="1" customWidth="1"/>
    <col min="5898" max="5898" width="10.28515625" style="57" bestFit="1" customWidth="1"/>
    <col min="5899" max="5899" width="12.28515625" style="57" bestFit="1" customWidth="1"/>
    <col min="5900" max="6150" width="9.140625" style="57"/>
    <col min="6151" max="6152" width="9.85546875" style="57" bestFit="1" customWidth="1"/>
    <col min="6153" max="6153" width="12" style="57" bestFit="1" customWidth="1"/>
    <col min="6154" max="6154" width="10.28515625" style="57" bestFit="1" customWidth="1"/>
    <col min="6155" max="6155" width="12.28515625" style="57" bestFit="1" customWidth="1"/>
    <col min="6156" max="6406" width="9.140625" style="57"/>
    <col min="6407" max="6408" width="9.85546875" style="57" bestFit="1" customWidth="1"/>
    <col min="6409" max="6409" width="12" style="57" bestFit="1" customWidth="1"/>
    <col min="6410" max="6410" width="10.28515625" style="57" bestFit="1" customWidth="1"/>
    <col min="6411" max="6411" width="12.28515625" style="57" bestFit="1" customWidth="1"/>
    <col min="6412" max="6662" width="9.140625" style="57"/>
    <col min="6663" max="6664" width="9.85546875" style="57" bestFit="1" customWidth="1"/>
    <col min="6665" max="6665" width="12" style="57" bestFit="1" customWidth="1"/>
    <col min="6666" max="6666" width="10.28515625" style="57" bestFit="1" customWidth="1"/>
    <col min="6667" max="6667" width="12.28515625" style="57" bestFit="1" customWidth="1"/>
    <col min="6668" max="6918" width="9.140625" style="57"/>
    <col min="6919" max="6920" width="9.85546875" style="57" bestFit="1" customWidth="1"/>
    <col min="6921" max="6921" width="12" style="57" bestFit="1" customWidth="1"/>
    <col min="6922" max="6922" width="10.28515625" style="57" bestFit="1" customWidth="1"/>
    <col min="6923" max="6923" width="12.28515625" style="57" bestFit="1" customWidth="1"/>
    <col min="6924" max="7174" width="9.140625" style="57"/>
    <col min="7175" max="7176" width="9.85546875" style="57" bestFit="1" customWidth="1"/>
    <col min="7177" max="7177" width="12" style="57" bestFit="1" customWidth="1"/>
    <col min="7178" max="7178" width="10.28515625" style="57" bestFit="1" customWidth="1"/>
    <col min="7179" max="7179" width="12.28515625" style="57" bestFit="1" customWidth="1"/>
    <col min="7180" max="7430" width="9.140625" style="57"/>
    <col min="7431" max="7432" width="9.85546875" style="57" bestFit="1" customWidth="1"/>
    <col min="7433" max="7433" width="12" style="57" bestFit="1" customWidth="1"/>
    <col min="7434" max="7434" width="10.28515625" style="57" bestFit="1" customWidth="1"/>
    <col min="7435" max="7435" width="12.28515625" style="57" bestFit="1" customWidth="1"/>
    <col min="7436" max="7686" width="9.140625" style="57"/>
    <col min="7687" max="7688" width="9.85546875" style="57" bestFit="1" customWidth="1"/>
    <col min="7689" max="7689" width="12" style="57" bestFit="1" customWidth="1"/>
    <col min="7690" max="7690" width="10.28515625" style="57" bestFit="1" customWidth="1"/>
    <col min="7691" max="7691" width="12.28515625" style="57" bestFit="1" customWidth="1"/>
    <col min="7692" max="7942" width="9.140625" style="57"/>
    <col min="7943" max="7944" width="9.85546875" style="57" bestFit="1" customWidth="1"/>
    <col min="7945" max="7945" width="12" style="57" bestFit="1" customWidth="1"/>
    <col min="7946" max="7946" width="10.28515625" style="57" bestFit="1" customWidth="1"/>
    <col min="7947" max="7947" width="12.28515625" style="57" bestFit="1" customWidth="1"/>
    <col min="7948" max="8198" width="9.140625" style="57"/>
    <col min="8199" max="8200" width="9.85546875" style="57" bestFit="1" customWidth="1"/>
    <col min="8201" max="8201" width="12" style="57" bestFit="1" customWidth="1"/>
    <col min="8202" max="8202" width="10.28515625" style="57" bestFit="1" customWidth="1"/>
    <col min="8203" max="8203" width="12.28515625" style="57" bestFit="1" customWidth="1"/>
    <col min="8204" max="8454" width="9.140625" style="57"/>
    <col min="8455" max="8456" width="9.85546875" style="57" bestFit="1" customWidth="1"/>
    <col min="8457" max="8457" width="12" style="57" bestFit="1" customWidth="1"/>
    <col min="8458" max="8458" width="10.28515625" style="57" bestFit="1" customWidth="1"/>
    <col min="8459" max="8459" width="12.28515625" style="57" bestFit="1" customWidth="1"/>
    <col min="8460" max="8710" width="9.140625" style="57"/>
    <col min="8711" max="8712" width="9.85546875" style="57" bestFit="1" customWidth="1"/>
    <col min="8713" max="8713" width="12" style="57" bestFit="1" customWidth="1"/>
    <col min="8714" max="8714" width="10.28515625" style="57" bestFit="1" customWidth="1"/>
    <col min="8715" max="8715" width="12.28515625" style="57" bestFit="1" customWidth="1"/>
    <col min="8716" max="8966" width="9.140625" style="57"/>
    <col min="8967" max="8968" width="9.85546875" style="57" bestFit="1" customWidth="1"/>
    <col min="8969" max="8969" width="12" style="57" bestFit="1" customWidth="1"/>
    <col min="8970" max="8970" width="10.28515625" style="57" bestFit="1" customWidth="1"/>
    <col min="8971" max="8971" width="12.28515625" style="57" bestFit="1" customWidth="1"/>
    <col min="8972" max="9222" width="9.140625" style="57"/>
    <col min="9223" max="9224" width="9.85546875" style="57" bestFit="1" customWidth="1"/>
    <col min="9225" max="9225" width="12" style="57" bestFit="1" customWidth="1"/>
    <col min="9226" max="9226" width="10.28515625" style="57" bestFit="1" customWidth="1"/>
    <col min="9227" max="9227" width="12.28515625" style="57" bestFit="1" customWidth="1"/>
    <col min="9228" max="9478" width="9.140625" style="57"/>
    <col min="9479" max="9480" width="9.85546875" style="57" bestFit="1" customWidth="1"/>
    <col min="9481" max="9481" width="12" style="57" bestFit="1" customWidth="1"/>
    <col min="9482" max="9482" width="10.28515625" style="57" bestFit="1" customWidth="1"/>
    <col min="9483" max="9483" width="12.28515625" style="57" bestFit="1" customWidth="1"/>
    <col min="9484" max="9734" width="9.140625" style="57"/>
    <col min="9735" max="9736" width="9.85546875" style="57" bestFit="1" customWidth="1"/>
    <col min="9737" max="9737" width="12" style="57" bestFit="1" customWidth="1"/>
    <col min="9738" max="9738" width="10.28515625" style="57" bestFit="1" customWidth="1"/>
    <col min="9739" max="9739" width="12.28515625" style="57" bestFit="1" customWidth="1"/>
    <col min="9740" max="9990" width="9.140625" style="57"/>
    <col min="9991" max="9992" width="9.85546875" style="57" bestFit="1" customWidth="1"/>
    <col min="9993" max="9993" width="12" style="57" bestFit="1" customWidth="1"/>
    <col min="9994" max="9994" width="10.28515625" style="57" bestFit="1" customWidth="1"/>
    <col min="9995" max="9995" width="12.28515625" style="57" bestFit="1" customWidth="1"/>
    <col min="9996" max="10246" width="9.140625" style="57"/>
    <col min="10247" max="10248" width="9.85546875" style="57" bestFit="1" customWidth="1"/>
    <col min="10249" max="10249" width="12" style="57" bestFit="1" customWidth="1"/>
    <col min="10250" max="10250" width="10.28515625" style="57" bestFit="1" customWidth="1"/>
    <col min="10251" max="10251" width="12.28515625" style="57" bestFit="1" customWidth="1"/>
    <col min="10252" max="10502" width="9.140625" style="57"/>
    <col min="10503" max="10504" width="9.85546875" style="57" bestFit="1" customWidth="1"/>
    <col min="10505" max="10505" width="12" style="57" bestFit="1" customWidth="1"/>
    <col min="10506" max="10506" width="10.28515625" style="57" bestFit="1" customWidth="1"/>
    <col min="10507" max="10507" width="12.28515625" style="57" bestFit="1" customWidth="1"/>
    <col min="10508" max="10758" width="9.140625" style="57"/>
    <col min="10759" max="10760" width="9.85546875" style="57" bestFit="1" customWidth="1"/>
    <col min="10761" max="10761" width="12" style="57" bestFit="1" customWidth="1"/>
    <col min="10762" max="10762" width="10.28515625" style="57" bestFit="1" customWidth="1"/>
    <col min="10763" max="10763" width="12.28515625" style="57" bestFit="1" customWidth="1"/>
    <col min="10764" max="11014" width="9.140625" style="57"/>
    <col min="11015" max="11016" width="9.85546875" style="57" bestFit="1" customWidth="1"/>
    <col min="11017" max="11017" width="12" style="57" bestFit="1" customWidth="1"/>
    <col min="11018" max="11018" width="10.28515625" style="57" bestFit="1" customWidth="1"/>
    <col min="11019" max="11019" width="12.28515625" style="57" bestFit="1" customWidth="1"/>
    <col min="11020" max="11270" width="9.140625" style="57"/>
    <col min="11271" max="11272" width="9.85546875" style="57" bestFit="1" customWidth="1"/>
    <col min="11273" max="11273" width="12" style="57" bestFit="1" customWidth="1"/>
    <col min="11274" max="11274" width="10.28515625" style="57" bestFit="1" customWidth="1"/>
    <col min="11275" max="11275" width="12.28515625" style="57" bestFit="1" customWidth="1"/>
    <col min="11276" max="11526" width="9.140625" style="57"/>
    <col min="11527" max="11528" width="9.85546875" style="57" bestFit="1" customWidth="1"/>
    <col min="11529" max="11529" width="12" style="57" bestFit="1" customWidth="1"/>
    <col min="11530" max="11530" width="10.28515625" style="57" bestFit="1" customWidth="1"/>
    <col min="11531" max="11531" width="12.28515625" style="57" bestFit="1" customWidth="1"/>
    <col min="11532" max="11782" width="9.140625" style="57"/>
    <col min="11783" max="11784" width="9.85546875" style="57" bestFit="1" customWidth="1"/>
    <col min="11785" max="11785" width="12" style="57" bestFit="1" customWidth="1"/>
    <col min="11786" max="11786" width="10.28515625" style="57" bestFit="1" customWidth="1"/>
    <col min="11787" max="11787" width="12.28515625" style="57" bestFit="1" customWidth="1"/>
    <col min="11788" max="12038" width="9.140625" style="57"/>
    <col min="12039" max="12040" width="9.85546875" style="57" bestFit="1" customWidth="1"/>
    <col min="12041" max="12041" width="12" style="57" bestFit="1" customWidth="1"/>
    <col min="12042" max="12042" width="10.28515625" style="57" bestFit="1" customWidth="1"/>
    <col min="12043" max="12043" width="12.28515625" style="57" bestFit="1" customWidth="1"/>
    <col min="12044" max="12294" width="9.140625" style="57"/>
    <col min="12295" max="12296" width="9.85546875" style="57" bestFit="1" customWidth="1"/>
    <col min="12297" max="12297" width="12" style="57" bestFit="1" customWidth="1"/>
    <col min="12298" max="12298" width="10.28515625" style="57" bestFit="1" customWidth="1"/>
    <col min="12299" max="12299" width="12.28515625" style="57" bestFit="1" customWidth="1"/>
    <col min="12300" max="12550" width="9.140625" style="57"/>
    <col min="12551" max="12552" width="9.85546875" style="57" bestFit="1" customWidth="1"/>
    <col min="12553" max="12553" width="12" style="57" bestFit="1" customWidth="1"/>
    <col min="12554" max="12554" width="10.28515625" style="57" bestFit="1" customWidth="1"/>
    <col min="12555" max="12555" width="12.28515625" style="57" bestFit="1" customWidth="1"/>
    <col min="12556" max="12806" width="9.140625" style="57"/>
    <col min="12807" max="12808" width="9.85546875" style="57" bestFit="1" customWidth="1"/>
    <col min="12809" max="12809" width="12" style="57" bestFit="1" customWidth="1"/>
    <col min="12810" max="12810" width="10.28515625" style="57" bestFit="1" customWidth="1"/>
    <col min="12811" max="12811" width="12.28515625" style="57" bestFit="1" customWidth="1"/>
    <col min="12812" max="13062" width="9.140625" style="57"/>
    <col min="13063" max="13064" width="9.85546875" style="57" bestFit="1" customWidth="1"/>
    <col min="13065" max="13065" width="12" style="57" bestFit="1" customWidth="1"/>
    <col min="13066" max="13066" width="10.28515625" style="57" bestFit="1" customWidth="1"/>
    <col min="13067" max="13067" width="12.28515625" style="57" bestFit="1" customWidth="1"/>
    <col min="13068" max="13318" width="9.140625" style="57"/>
    <col min="13319" max="13320" width="9.85546875" style="57" bestFit="1" customWidth="1"/>
    <col min="13321" max="13321" width="12" style="57" bestFit="1" customWidth="1"/>
    <col min="13322" max="13322" width="10.28515625" style="57" bestFit="1" customWidth="1"/>
    <col min="13323" max="13323" width="12.28515625" style="57" bestFit="1" customWidth="1"/>
    <col min="13324" max="13574" width="9.140625" style="57"/>
    <col min="13575" max="13576" width="9.85546875" style="57" bestFit="1" customWidth="1"/>
    <col min="13577" max="13577" width="12" style="57" bestFit="1" customWidth="1"/>
    <col min="13578" max="13578" width="10.28515625" style="57" bestFit="1" customWidth="1"/>
    <col min="13579" max="13579" width="12.28515625" style="57" bestFit="1" customWidth="1"/>
    <col min="13580" max="13830" width="9.140625" style="57"/>
    <col min="13831" max="13832" width="9.85546875" style="57" bestFit="1" customWidth="1"/>
    <col min="13833" max="13833" width="12" style="57" bestFit="1" customWidth="1"/>
    <col min="13834" max="13834" width="10.28515625" style="57" bestFit="1" customWidth="1"/>
    <col min="13835" max="13835" width="12.28515625" style="57" bestFit="1" customWidth="1"/>
    <col min="13836" max="14086" width="9.140625" style="57"/>
    <col min="14087" max="14088" width="9.85546875" style="57" bestFit="1" customWidth="1"/>
    <col min="14089" max="14089" width="12" style="57" bestFit="1" customWidth="1"/>
    <col min="14090" max="14090" width="10.28515625" style="57" bestFit="1" customWidth="1"/>
    <col min="14091" max="14091" width="12.28515625" style="57" bestFit="1" customWidth="1"/>
    <col min="14092" max="14342" width="9.140625" style="57"/>
    <col min="14343" max="14344" width="9.85546875" style="57" bestFit="1" customWidth="1"/>
    <col min="14345" max="14345" width="12" style="57" bestFit="1" customWidth="1"/>
    <col min="14346" max="14346" width="10.28515625" style="57" bestFit="1" customWidth="1"/>
    <col min="14347" max="14347" width="12.28515625" style="57" bestFit="1" customWidth="1"/>
    <col min="14348" max="14598" width="9.140625" style="57"/>
    <col min="14599" max="14600" width="9.85546875" style="57" bestFit="1" customWidth="1"/>
    <col min="14601" max="14601" width="12" style="57" bestFit="1" customWidth="1"/>
    <col min="14602" max="14602" width="10.28515625" style="57" bestFit="1" customWidth="1"/>
    <col min="14603" max="14603" width="12.28515625" style="57" bestFit="1" customWidth="1"/>
    <col min="14604" max="14854" width="9.140625" style="57"/>
    <col min="14855" max="14856" width="9.85546875" style="57" bestFit="1" customWidth="1"/>
    <col min="14857" max="14857" width="12" style="57" bestFit="1" customWidth="1"/>
    <col min="14858" max="14858" width="10.28515625" style="57" bestFit="1" customWidth="1"/>
    <col min="14859" max="14859" width="12.28515625" style="57" bestFit="1" customWidth="1"/>
    <col min="14860" max="15110" width="9.140625" style="57"/>
    <col min="15111" max="15112" width="9.85546875" style="57" bestFit="1" customWidth="1"/>
    <col min="15113" max="15113" width="12" style="57" bestFit="1" customWidth="1"/>
    <col min="15114" max="15114" width="10.28515625" style="57" bestFit="1" customWidth="1"/>
    <col min="15115" max="15115" width="12.28515625" style="57" bestFit="1" customWidth="1"/>
    <col min="15116" max="15366" width="9.140625" style="57"/>
    <col min="15367" max="15368" width="9.85546875" style="57" bestFit="1" customWidth="1"/>
    <col min="15369" max="15369" width="12" style="57" bestFit="1" customWidth="1"/>
    <col min="15370" max="15370" width="10.28515625" style="57" bestFit="1" customWidth="1"/>
    <col min="15371" max="15371" width="12.28515625" style="57" bestFit="1" customWidth="1"/>
    <col min="15372" max="15622" width="9.140625" style="57"/>
    <col min="15623" max="15624" width="9.85546875" style="57" bestFit="1" customWidth="1"/>
    <col min="15625" max="15625" width="12" style="57" bestFit="1" customWidth="1"/>
    <col min="15626" max="15626" width="10.28515625" style="57" bestFit="1" customWidth="1"/>
    <col min="15627" max="15627" width="12.28515625" style="57" bestFit="1" customWidth="1"/>
    <col min="15628" max="15878" width="9.140625" style="57"/>
    <col min="15879" max="15880" width="9.85546875" style="57" bestFit="1" customWidth="1"/>
    <col min="15881" max="15881" width="12" style="57" bestFit="1" customWidth="1"/>
    <col min="15882" max="15882" width="10.28515625" style="57" bestFit="1" customWidth="1"/>
    <col min="15883" max="15883" width="12.28515625" style="57" bestFit="1" customWidth="1"/>
    <col min="15884" max="16134" width="9.140625" style="57"/>
    <col min="16135" max="16136" width="9.85546875" style="57" bestFit="1" customWidth="1"/>
    <col min="16137" max="16137" width="12" style="57" bestFit="1" customWidth="1"/>
    <col min="16138" max="16138" width="10.28515625" style="57" bestFit="1" customWidth="1"/>
    <col min="16139" max="16139" width="12.28515625" style="57" bestFit="1" customWidth="1"/>
    <col min="16140" max="16384" width="9.140625" style="57"/>
  </cols>
  <sheetData>
    <row r="1" spans="1:9" ht="15" x14ac:dyDescent="0.25">
      <c r="A1" s="195" t="s">
        <v>176</v>
      </c>
      <c r="B1" s="210"/>
      <c r="C1" s="210"/>
      <c r="D1" s="210"/>
      <c r="E1" s="210"/>
      <c r="F1" s="210"/>
      <c r="G1" s="210"/>
      <c r="H1" s="210"/>
    </row>
    <row r="2" spans="1:9" ht="15" x14ac:dyDescent="0.25">
      <c r="A2" s="196" t="s">
        <v>177</v>
      </c>
      <c r="B2" s="171"/>
      <c r="C2" s="171"/>
      <c r="D2" s="171"/>
      <c r="E2" s="171"/>
      <c r="F2" s="171"/>
      <c r="G2" s="171"/>
      <c r="H2" s="171"/>
    </row>
    <row r="3" spans="1:9" ht="15" x14ac:dyDescent="0.25">
      <c r="A3" s="211" t="s">
        <v>120</v>
      </c>
      <c r="B3" s="212"/>
      <c r="C3" s="212"/>
      <c r="D3" s="212"/>
      <c r="E3" s="212"/>
      <c r="F3" s="212"/>
      <c r="G3" s="212"/>
      <c r="H3" s="212"/>
      <c r="I3" s="173"/>
    </row>
    <row r="4" spans="1:9" ht="15" x14ac:dyDescent="0.25">
      <c r="A4" s="213" t="s">
        <v>53</v>
      </c>
      <c r="B4" s="175"/>
      <c r="C4" s="175"/>
      <c r="D4" s="175"/>
      <c r="E4" s="175"/>
      <c r="F4" s="175"/>
      <c r="G4" s="175"/>
      <c r="H4" s="175"/>
      <c r="I4" s="176"/>
    </row>
    <row r="5" spans="1:9" ht="34.5" thickBot="1" x14ac:dyDescent="0.25">
      <c r="A5" s="214" t="s">
        <v>54</v>
      </c>
      <c r="B5" s="215"/>
      <c r="C5" s="215"/>
      <c r="D5" s="215"/>
      <c r="E5" s="215"/>
      <c r="F5" s="216"/>
      <c r="G5" s="62" t="s">
        <v>121</v>
      </c>
      <c r="H5" s="63" t="s">
        <v>122</v>
      </c>
      <c r="I5" s="63" t="s">
        <v>123</v>
      </c>
    </row>
    <row r="6" spans="1:9" ht="15" x14ac:dyDescent="0.2">
      <c r="A6" s="217">
        <v>1</v>
      </c>
      <c r="B6" s="218"/>
      <c r="C6" s="218"/>
      <c r="D6" s="218"/>
      <c r="E6" s="218"/>
      <c r="F6" s="219"/>
      <c r="G6" s="64">
        <v>2</v>
      </c>
      <c r="H6" s="65" t="s">
        <v>178</v>
      </c>
      <c r="I6" s="65" t="s">
        <v>179</v>
      </c>
    </row>
    <row r="7" spans="1:9" x14ac:dyDescent="0.2">
      <c r="A7" s="209" t="s">
        <v>180</v>
      </c>
      <c r="B7" s="209"/>
      <c r="C7" s="209"/>
      <c r="D7" s="209"/>
      <c r="E7" s="209"/>
      <c r="F7" s="209"/>
      <c r="G7" s="66">
        <v>1</v>
      </c>
      <c r="H7" s="87">
        <f>SUM(H8:H33)</f>
        <v>0</v>
      </c>
      <c r="I7" s="87">
        <f>SUM(I8:I33)</f>
        <v>0</v>
      </c>
    </row>
    <row r="8" spans="1:9" x14ac:dyDescent="0.2">
      <c r="A8" s="207" t="s">
        <v>181</v>
      </c>
      <c r="B8" s="207"/>
      <c r="C8" s="207"/>
      <c r="D8" s="207"/>
      <c r="E8" s="207"/>
      <c r="F8" s="207"/>
      <c r="G8" s="67">
        <v>2</v>
      </c>
      <c r="H8" s="88">
        <v>0</v>
      </c>
      <c r="I8" s="88">
        <v>0</v>
      </c>
    </row>
    <row r="9" spans="1:9" x14ac:dyDescent="0.2">
      <c r="A9" s="207" t="s">
        <v>182</v>
      </c>
      <c r="B9" s="207"/>
      <c r="C9" s="207"/>
      <c r="D9" s="207"/>
      <c r="E9" s="207"/>
      <c r="F9" s="207"/>
      <c r="G9" s="67">
        <v>3</v>
      </c>
      <c r="H9" s="88">
        <v>0</v>
      </c>
      <c r="I9" s="88">
        <v>0</v>
      </c>
    </row>
    <row r="10" spans="1:9" x14ac:dyDescent="0.2">
      <c r="A10" s="207" t="s">
        <v>183</v>
      </c>
      <c r="B10" s="207"/>
      <c r="C10" s="207"/>
      <c r="D10" s="207"/>
      <c r="E10" s="207"/>
      <c r="F10" s="207"/>
      <c r="G10" s="67">
        <v>4</v>
      </c>
      <c r="H10" s="88">
        <v>0</v>
      </c>
      <c r="I10" s="88">
        <v>0</v>
      </c>
    </row>
    <row r="11" spans="1:9" x14ac:dyDescent="0.2">
      <c r="A11" s="207" t="s">
        <v>184</v>
      </c>
      <c r="B11" s="207"/>
      <c r="C11" s="207"/>
      <c r="D11" s="207"/>
      <c r="E11" s="207"/>
      <c r="F11" s="207"/>
      <c r="G11" s="67">
        <v>5</v>
      </c>
      <c r="H11" s="88">
        <v>0</v>
      </c>
      <c r="I11" s="88">
        <v>0</v>
      </c>
    </row>
    <row r="12" spans="1:9" x14ac:dyDescent="0.2">
      <c r="A12" s="207" t="s">
        <v>185</v>
      </c>
      <c r="B12" s="207"/>
      <c r="C12" s="207"/>
      <c r="D12" s="207"/>
      <c r="E12" s="207"/>
      <c r="F12" s="207"/>
      <c r="G12" s="67">
        <v>6</v>
      </c>
      <c r="H12" s="88">
        <v>0</v>
      </c>
      <c r="I12" s="88">
        <v>0</v>
      </c>
    </row>
    <row r="13" spans="1:9" x14ac:dyDescent="0.2">
      <c r="A13" s="207" t="s">
        <v>186</v>
      </c>
      <c r="B13" s="207"/>
      <c r="C13" s="207"/>
      <c r="D13" s="207"/>
      <c r="E13" s="207"/>
      <c r="F13" s="207"/>
      <c r="G13" s="67">
        <v>7</v>
      </c>
      <c r="H13" s="88">
        <v>0</v>
      </c>
      <c r="I13" s="88">
        <v>0</v>
      </c>
    </row>
    <row r="14" spans="1:9" x14ac:dyDescent="0.2">
      <c r="A14" s="207" t="s">
        <v>187</v>
      </c>
      <c r="B14" s="207"/>
      <c r="C14" s="207"/>
      <c r="D14" s="207"/>
      <c r="E14" s="207"/>
      <c r="F14" s="207"/>
      <c r="G14" s="67">
        <v>8</v>
      </c>
      <c r="H14" s="88">
        <v>0</v>
      </c>
      <c r="I14" s="88">
        <v>0</v>
      </c>
    </row>
    <row r="15" spans="1:9" x14ac:dyDescent="0.2">
      <c r="A15" s="207" t="s">
        <v>188</v>
      </c>
      <c r="B15" s="207"/>
      <c r="C15" s="207"/>
      <c r="D15" s="207"/>
      <c r="E15" s="207"/>
      <c r="F15" s="207"/>
      <c r="G15" s="67">
        <v>9</v>
      </c>
      <c r="H15" s="88">
        <v>0</v>
      </c>
      <c r="I15" s="88">
        <v>0</v>
      </c>
    </row>
    <row r="16" spans="1:9" x14ac:dyDescent="0.2">
      <c r="A16" s="207" t="s">
        <v>189</v>
      </c>
      <c r="B16" s="207"/>
      <c r="C16" s="207"/>
      <c r="D16" s="207"/>
      <c r="E16" s="207"/>
      <c r="F16" s="207"/>
      <c r="G16" s="67">
        <v>10</v>
      </c>
      <c r="H16" s="88">
        <v>0</v>
      </c>
      <c r="I16" s="88">
        <v>0</v>
      </c>
    </row>
    <row r="17" spans="1:9" x14ac:dyDescent="0.2">
      <c r="A17" s="207" t="s">
        <v>190</v>
      </c>
      <c r="B17" s="207"/>
      <c r="C17" s="207"/>
      <c r="D17" s="207"/>
      <c r="E17" s="207"/>
      <c r="F17" s="207"/>
      <c r="G17" s="67">
        <v>11</v>
      </c>
      <c r="H17" s="88">
        <v>0</v>
      </c>
      <c r="I17" s="88">
        <v>0</v>
      </c>
    </row>
    <row r="18" spans="1:9" x14ac:dyDescent="0.2">
      <c r="A18" s="207" t="s">
        <v>191</v>
      </c>
      <c r="B18" s="207"/>
      <c r="C18" s="207"/>
      <c r="D18" s="207"/>
      <c r="E18" s="207"/>
      <c r="F18" s="207"/>
      <c r="G18" s="67">
        <v>12</v>
      </c>
      <c r="H18" s="88">
        <v>0</v>
      </c>
      <c r="I18" s="88">
        <v>0</v>
      </c>
    </row>
    <row r="19" spans="1:9" x14ac:dyDescent="0.2">
      <c r="A19" s="207" t="s">
        <v>192</v>
      </c>
      <c r="B19" s="207"/>
      <c r="C19" s="207"/>
      <c r="D19" s="207"/>
      <c r="E19" s="207"/>
      <c r="F19" s="207"/>
      <c r="G19" s="67">
        <v>13</v>
      </c>
      <c r="H19" s="88">
        <v>0</v>
      </c>
      <c r="I19" s="88">
        <v>0</v>
      </c>
    </row>
    <row r="20" spans="1:9" x14ac:dyDescent="0.2">
      <c r="A20" s="207" t="s">
        <v>193</v>
      </c>
      <c r="B20" s="207"/>
      <c r="C20" s="207"/>
      <c r="D20" s="207"/>
      <c r="E20" s="207"/>
      <c r="F20" s="207"/>
      <c r="G20" s="67">
        <v>14</v>
      </c>
      <c r="H20" s="88">
        <v>0</v>
      </c>
      <c r="I20" s="88">
        <v>0</v>
      </c>
    </row>
    <row r="21" spans="1:9" x14ac:dyDescent="0.2">
      <c r="A21" s="207" t="s">
        <v>194</v>
      </c>
      <c r="B21" s="207"/>
      <c r="C21" s="207"/>
      <c r="D21" s="207"/>
      <c r="E21" s="207"/>
      <c r="F21" s="207"/>
      <c r="G21" s="67">
        <v>15</v>
      </c>
      <c r="H21" s="88">
        <v>0</v>
      </c>
      <c r="I21" s="88">
        <v>0</v>
      </c>
    </row>
    <row r="22" spans="1:9" x14ac:dyDescent="0.2">
      <c r="A22" s="207" t="s">
        <v>195</v>
      </c>
      <c r="B22" s="207"/>
      <c r="C22" s="207"/>
      <c r="D22" s="207"/>
      <c r="E22" s="207"/>
      <c r="F22" s="207"/>
      <c r="G22" s="67">
        <v>16</v>
      </c>
      <c r="H22" s="88">
        <v>0</v>
      </c>
      <c r="I22" s="88">
        <v>0</v>
      </c>
    </row>
    <row r="23" spans="1:9" x14ac:dyDescent="0.2">
      <c r="A23" s="207" t="s">
        <v>196</v>
      </c>
      <c r="B23" s="207"/>
      <c r="C23" s="207"/>
      <c r="D23" s="207"/>
      <c r="E23" s="207"/>
      <c r="F23" s="207"/>
      <c r="G23" s="67">
        <v>17</v>
      </c>
      <c r="H23" s="88">
        <v>0</v>
      </c>
      <c r="I23" s="88">
        <v>0</v>
      </c>
    </row>
    <row r="24" spans="1:9" x14ac:dyDescent="0.2">
      <c r="A24" s="207" t="s">
        <v>197</v>
      </c>
      <c r="B24" s="207"/>
      <c r="C24" s="207"/>
      <c r="D24" s="207"/>
      <c r="E24" s="207"/>
      <c r="F24" s="207"/>
      <c r="G24" s="67">
        <v>18</v>
      </c>
      <c r="H24" s="88">
        <v>0</v>
      </c>
      <c r="I24" s="88">
        <v>0</v>
      </c>
    </row>
    <row r="25" spans="1:9" x14ac:dyDescent="0.2">
      <c r="A25" s="207" t="s">
        <v>198</v>
      </c>
      <c r="B25" s="207"/>
      <c r="C25" s="207"/>
      <c r="D25" s="207"/>
      <c r="E25" s="207"/>
      <c r="F25" s="207"/>
      <c r="G25" s="67">
        <v>19</v>
      </c>
      <c r="H25" s="88">
        <v>0</v>
      </c>
      <c r="I25" s="88">
        <v>0</v>
      </c>
    </row>
    <row r="26" spans="1:9" x14ac:dyDescent="0.2">
      <c r="A26" s="207" t="s">
        <v>199</v>
      </c>
      <c r="B26" s="207"/>
      <c r="C26" s="207"/>
      <c r="D26" s="207"/>
      <c r="E26" s="207"/>
      <c r="F26" s="207"/>
      <c r="G26" s="67">
        <v>20</v>
      </c>
      <c r="H26" s="88">
        <v>0</v>
      </c>
      <c r="I26" s="88">
        <v>0</v>
      </c>
    </row>
    <row r="27" spans="1:9" x14ac:dyDescent="0.2">
      <c r="A27" s="207" t="s">
        <v>200</v>
      </c>
      <c r="B27" s="207"/>
      <c r="C27" s="207"/>
      <c r="D27" s="207"/>
      <c r="E27" s="207"/>
      <c r="F27" s="207"/>
      <c r="G27" s="67">
        <v>21</v>
      </c>
      <c r="H27" s="88">
        <v>0</v>
      </c>
      <c r="I27" s="88">
        <v>0</v>
      </c>
    </row>
    <row r="28" spans="1:9" x14ac:dyDescent="0.2">
      <c r="A28" s="207" t="s">
        <v>201</v>
      </c>
      <c r="B28" s="207"/>
      <c r="C28" s="207"/>
      <c r="D28" s="207"/>
      <c r="E28" s="207"/>
      <c r="F28" s="207"/>
      <c r="G28" s="67">
        <v>22</v>
      </c>
      <c r="H28" s="88">
        <v>0</v>
      </c>
      <c r="I28" s="88">
        <v>0</v>
      </c>
    </row>
    <row r="29" spans="1:9" x14ac:dyDescent="0.2">
      <c r="A29" s="207" t="s">
        <v>202</v>
      </c>
      <c r="B29" s="207"/>
      <c r="C29" s="207"/>
      <c r="D29" s="207"/>
      <c r="E29" s="207"/>
      <c r="F29" s="207"/>
      <c r="G29" s="67">
        <v>23</v>
      </c>
      <c r="H29" s="88">
        <v>0</v>
      </c>
      <c r="I29" s="88">
        <v>0</v>
      </c>
    </row>
    <row r="30" spans="1:9" x14ac:dyDescent="0.2">
      <c r="A30" s="207" t="s">
        <v>203</v>
      </c>
      <c r="B30" s="207"/>
      <c r="C30" s="207"/>
      <c r="D30" s="207"/>
      <c r="E30" s="207"/>
      <c r="F30" s="207"/>
      <c r="G30" s="67">
        <v>24</v>
      </c>
      <c r="H30" s="88">
        <v>0</v>
      </c>
      <c r="I30" s="88">
        <v>0</v>
      </c>
    </row>
    <row r="31" spans="1:9" x14ac:dyDescent="0.2">
      <c r="A31" s="207" t="s">
        <v>204</v>
      </c>
      <c r="B31" s="207"/>
      <c r="C31" s="207"/>
      <c r="D31" s="207"/>
      <c r="E31" s="207"/>
      <c r="F31" s="207"/>
      <c r="G31" s="67">
        <v>25</v>
      </c>
      <c r="H31" s="88">
        <v>0</v>
      </c>
      <c r="I31" s="88">
        <v>0</v>
      </c>
    </row>
    <row r="32" spans="1:9" x14ac:dyDescent="0.2">
      <c r="A32" s="207" t="s">
        <v>205</v>
      </c>
      <c r="B32" s="207"/>
      <c r="C32" s="207"/>
      <c r="D32" s="207"/>
      <c r="E32" s="207"/>
      <c r="F32" s="207"/>
      <c r="G32" s="67">
        <v>26</v>
      </c>
      <c r="H32" s="88">
        <v>0</v>
      </c>
      <c r="I32" s="88">
        <v>0</v>
      </c>
    </row>
    <row r="33" spans="1:9" x14ac:dyDescent="0.2">
      <c r="A33" s="207" t="s">
        <v>206</v>
      </c>
      <c r="B33" s="207"/>
      <c r="C33" s="207"/>
      <c r="D33" s="207"/>
      <c r="E33" s="207"/>
      <c r="F33" s="207"/>
      <c r="G33" s="67">
        <v>27</v>
      </c>
      <c r="H33" s="88">
        <v>0</v>
      </c>
      <c r="I33" s="88">
        <v>0</v>
      </c>
    </row>
    <row r="34" spans="1:9" x14ac:dyDescent="0.2">
      <c r="A34" s="209" t="s">
        <v>207</v>
      </c>
      <c r="B34" s="209"/>
      <c r="C34" s="209"/>
      <c r="D34" s="209"/>
      <c r="E34" s="209"/>
      <c r="F34" s="209"/>
      <c r="G34" s="66">
        <v>28</v>
      </c>
      <c r="H34" s="87">
        <f>H35+H36+H37+H38+H39+H40</f>
        <v>0</v>
      </c>
      <c r="I34" s="87">
        <f>I35+I36+I37+I38+I39+I40</f>
        <v>0</v>
      </c>
    </row>
    <row r="35" spans="1:9" x14ac:dyDescent="0.2">
      <c r="A35" s="207" t="s">
        <v>208</v>
      </c>
      <c r="B35" s="207"/>
      <c r="C35" s="207"/>
      <c r="D35" s="207"/>
      <c r="E35" s="207"/>
      <c r="F35" s="207"/>
      <c r="G35" s="67">
        <v>29</v>
      </c>
      <c r="H35" s="88">
        <v>0</v>
      </c>
      <c r="I35" s="88">
        <v>0</v>
      </c>
    </row>
    <row r="36" spans="1:9" x14ac:dyDescent="0.2">
      <c r="A36" s="207" t="s">
        <v>209</v>
      </c>
      <c r="B36" s="207"/>
      <c r="C36" s="207"/>
      <c r="D36" s="207"/>
      <c r="E36" s="207"/>
      <c r="F36" s="207"/>
      <c r="G36" s="67">
        <v>30</v>
      </c>
      <c r="H36" s="88">
        <v>0</v>
      </c>
      <c r="I36" s="88">
        <v>0</v>
      </c>
    </row>
    <row r="37" spans="1:9" x14ac:dyDescent="0.2">
      <c r="A37" s="207" t="s">
        <v>210</v>
      </c>
      <c r="B37" s="207"/>
      <c r="C37" s="207"/>
      <c r="D37" s="207"/>
      <c r="E37" s="207"/>
      <c r="F37" s="207"/>
      <c r="G37" s="67">
        <v>31</v>
      </c>
      <c r="H37" s="88">
        <v>0</v>
      </c>
      <c r="I37" s="88">
        <v>0</v>
      </c>
    </row>
    <row r="38" spans="1:9" x14ac:dyDescent="0.2">
      <c r="A38" s="207" t="s">
        <v>211</v>
      </c>
      <c r="B38" s="207"/>
      <c r="C38" s="207"/>
      <c r="D38" s="207"/>
      <c r="E38" s="207"/>
      <c r="F38" s="207"/>
      <c r="G38" s="67">
        <v>32</v>
      </c>
      <c r="H38" s="88">
        <v>0</v>
      </c>
      <c r="I38" s="88">
        <v>0</v>
      </c>
    </row>
    <row r="39" spans="1:9" x14ac:dyDescent="0.2">
      <c r="A39" s="207" t="s">
        <v>212</v>
      </c>
      <c r="B39" s="207"/>
      <c r="C39" s="207"/>
      <c r="D39" s="207"/>
      <c r="E39" s="207"/>
      <c r="F39" s="207"/>
      <c r="G39" s="67">
        <v>33</v>
      </c>
      <c r="H39" s="88">
        <v>0</v>
      </c>
      <c r="I39" s="88">
        <v>0</v>
      </c>
    </row>
    <row r="40" spans="1:9" x14ac:dyDescent="0.2">
      <c r="A40" s="208" t="s">
        <v>213</v>
      </c>
      <c r="B40" s="208"/>
      <c r="C40" s="208"/>
      <c r="D40" s="208"/>
      <c r="E40" s="208"/>
      <c r="F40" s="208"/>
      <c r="G40" s="67">
        <v>34</v>
      </c>
      <c r="H40" s="88">
        <v>0</v>
      </c>
      <c r="I40" s="88">
        <v>0</v>
      </c>
    </row>
    <row r="41" spans="1:9" x14ac:dyDescent="0.2">
      <c r="A41" s="209" t="s">
        <v>214</v>
      </c>
      <c r="B41" s="209"/>
      <c r="C41" s="209"/>
      <c r="D41" s="209"/>
      <c r="E41" s="209"/>
      <c r="F41" s="209"/>
      <c r="G41" s="66">
        <v>35</v>
      </c>
      <c r="H41" s="87">
        <f>H34+H7+H40</f>
        <v>0</v>
      </c>
      <c r="I41" s="87">
        <f>I34+I7+I40</f>
        <v>0</v>
      </c>
    </row>
    <row r="42" spans="1:9" x14ac:dyDescent="0.2">
      <c r="A42" s="208" t="s">
        <v>215</v>
      </c>
      <c r="B42" s="208"/>
      <c r="C42" s="208"/>
      <c r="D42" s="208"/>
      <c r="E42" s="208"/>
      <c r="F42" s="208"/>
      <c r="G42" s="67">
        <v>36</v>
      </c>
      <c r="H42" s="88">
        <v>0</v>
      </c>
      <c r="I42" s="88">
        <v>0</v>
      </c>
    </row>
    <row r="43" spans="1:9" x14ac:dyDescent="0.2">
      <c r="A43" s="206" t="s">
        <v>216</v>
      </c>
      <c r="B43" s="206"/>
      <c r="C43" s="206"/>
      <c r="D43" s="206"/>
      <c r="E43" s="206"/>
      <c r="F43" s="206"/>
      <c r="G43" s="68">
        <v>37</v>
      </c>
      <c r="H43" s="89">
        <f>H41+H42</f>
        <v>0</v>
      </c>
      <c r="I43" s="89">
        <f>I41+I42</f>
        <v>0</v>
      </c>
    </row>
  </sheetData>
  <mergeCells count="43">
    <mergeCell ref="A12:F12"/>
    <mergeCell ref="A1:H1"/>
    <mergeCell ref="A2:H2"/>
    <mergeCell ref="A3:I3"/>
    <mergeCell ref="A4:I4"/>
    <mergeCell ref="A5:F5"/>
    <mergeCell ref="A6:F6"/>
    <mergeCell ref="A7:F7"/>
    <mergeCell ref="A8:F8"/>
    <mergeCell ref="A9:F9"/>
    <mergeCell ref="A10:F10"/>
    <mergeCell ref="A11:F11"/>
    <mergeCell ref="A24:F24"/>
    <mergeCell ref="A13:F13"/>
    <mergeCell ref="A14:F14"/>
    <mergeCell ref="A15:F15"/>
    <mergeCell ref="A16:F16"/>
    <mergeCell ref="A17:F17"/>
    <mergeCell ref="A18:F18"/>
    <mergeCell ref="A19:F19"/>
    <mergeCell ref="A20:F20"/>
    <mergeCell ref="A21:F21"/>
    <mergeCell ref="A22:F22"/>
    <mergeCell ref="A23:F23"/>
    <mergeCell ref="A36:F36"/>
    <mergeCell ref="A25:F25"/>
    <mergeCell ref="A26:F26"/>
    <mergeCell ref="A27:F27"/>
    <mergeCell ref="A28:F28"/>
    <mergeCell ref="A29:F29"/>
    <mergeCell ref="A30:F30"/>
    <mergeCell ref="A31:F31"/>
    <mergeCell ref="A32:F32"/>
    <mergeCell ref="A33:F33"/>
    <mergeCell ref="A34:F34"/>
    <mergeCell ref="A35:F35"/>
    <mergeCell ref="A43:F43"/>
    <mergeCell ref="A37:F37"/>
    <mergeCell ref="A38:F38"/>
    <mergeCell ref="A39:F39"/>
    <mergeCell ref="A40:F40"/>
    <mergeCell ref="A41:F41"/>
    <mergeCell ref="A42:F42"/>
  </mergeCells>
  <dataValidations count="4">
    <dataValidation operator="notEqual" allowBlank="1" showInputMessage="1" showErrorMessage="1" errorTitle="Nedopušten upis" error="Dopušten je upis samo cjelobrojnih vrijednosti" sqref="H7:I43" xr:uid="{D2B2D034-AD3F-41C1-9BBF-F9AB9E8E082C}"/>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6EA56468-01A7-480E-B7C7-712B29844EBE}">
      <formula1>9999999999</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249CB77F-438B-4A5A-8AE9-70ED4A24D647}">
      <formula1>9999999998</formula1>
    </dataValidation>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F5706C38-BCFC-47F6-A9AA-941F43A45228}">
      <formula1>0</formula1>
    </dataValidation>
  </dataValidations>
  <pageMargins left="0.7" right="0.7" top="0.75" bottom="0.75" header="0.3" footer="0.3"/>
  <pageSetup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9C149-0473-4D33-86B6-9673F79B3ADC}">
  <dimension ref="A1:I39"/>
  <sheetViews>
    <sheetView view="pageBreakPreview" topLeftCell="A3" zoomScaleNormal="100" zoomScaleSheetLayoutView="100" workbookViewId="0">
      <selection sqref="H4:I4"/>
    </sheetView>
  </sheetViews>
  <sheetFormatPr defaultColWidth="9.140625" defaultRowHeight="12.75" x14ac:dyDescent="0.2"/>
  <cols>
    <col min="1" max="7" width="9.140625" style="57"/>
    <col min="8" max="8" width="16" style="56" customWidth="1"/>
    <col min="9" max="9" width="21.28515625" style="56" customWidth="1"/>
    <col min="10" max="10" width="0.28515625" style="57" customWidth="1"/>
    <col min="11" max="16384" width="9.140625" style="57"/>
  </cols>
  <sheetData>
    <row r="1" spans="1:9" ht="15" x14ac:dyDescent="0.25">
      <c r="A1" s="195" t="s">
        <v>217</v>
      </c>
      <c r="B1" s="210"/>
      <c r="C1" s="210"/>
      <c r="D1" s="210"/>
      <c r="E1" s="210"/>
      <c r="F1" s="210"/>
      <c r="G1" s="210"/>
      <c r="H1" s="210"/>
    </row>
    <row r="2" spans="1:9" ht="15" x14ac:dyDescent="0.25">
      <c r="A2" s="196" t="s">
        <v>299</v>
      </c>
      <c r="B2" s="171"/>
      <c r="C2" s="171"/>
      <c r="D2" s="171"/>
      <c r="E2" s="171"/>
      <c r="F2" s="171"/>
      <c r="G2" s="171"/>
      <c r="H2" s="171"/>
    </row>
    <row r="3" spans="1:9" ht="15" x14ac:dyDescent="0.25">
      <c r="A3" s="211" t="s">
        <v>120</v>
      </c>
      <c r="B3" s="221"/>
      <c r="C3" s="221"/>
      <c r="D3" s="221"/>
      <c r="E3" s="221"/>
      <c r="F3" s="221"/>
      <c r="G3" s="221"/>
      <c r="H3" s="221"/>
      <c r="I3" s="173"/>
    </row>
    <row r="4" spans="1:9" ht="15" x14ac:dyDescent="0.25">
      <c r="A4" s="213" t="s">
        <v>218</v>
      </c>
      <c r="B4" s="175"/>
      <c r="C4" s="175"/>
      <c r="D4" s="175"/>
      <c r="E4" s="175"/>
      <c r="F4" s="175"/>
      <c r="G4" s="175"/>
      <c r="H4" s="175"/>
      <c r="I4" s="176"/>
    </row>
    <row r="5" spans="1:9" ht="24" thickBot="1" x14ac:dyDescent="0.25">
      <c r="A5" s="214" t="s">
        <v>54</v>
      </c>
      <c r="B5" s="215"/>
      <c r="C5" s="215"/>
      <c r="D5" s="215"/>
      <c r="E5" s="215"/>
      <c r="F5" s="216"/>
      <c r="G5" s="62" t="s">
        <v>121</v>
      </c>
      <c r="H5" s="63" t="s">
        <v>122</v>
      </c>
      <c r="I5" s="63" t="s">
        <v>123</v>
      </c>
    </row>
    <row r="6" spans="1:9" ht="15" x14ac:dyDescent="0.2">
      <c r="A6" s="217">
        <v>1</v>
      </c>
      <c r="B6" s="218"/>
      <c r="C6" s="218"/>
      <c r="D6" s="218"/>
      <c r="E6" s="218"/>
      <c r="F6" s="219"/>
      <c r="G6" s="64">
        <v>2</v>
      </c>
      <c r="H6" s="65" t="s">
        <v>178</v>
      </c>
      <c r="I6" s="65" t="s">
        <v>179</v>
      </c>
    </row>
    <row r="7" spans="1:9" x14ac:dyDescent="0.2">
      <c r="A7" s="220" t="s">
        <v>219</v>
      </c>
      <c r="B7" s="220"/>
      <c r="C7" s="220"/>
      <c r="D7" s="220"/>
      <c r="E7" s="220"/>
      <c r="F7" s="220"/>
      <c r="G7" s="66">
        <v>1</v>
      </c>
      <c r="H7" s="90">
        <f>H8+H9+H10+H11+H12+H14+H13+H15+H16+H17+H18+H19+H20+H21+H22+H23+H24+H25+H26+H27+H28+H29+H30</f>
        <v>461141.28999999986</v>
      </c>
      <c r="I7" s="90">
        <f>I8+I9+I10+I11+I12+I14+I13+I15+I16+I17+I18+I19+I20+I21+I22+I23+I24+I25+I26+I27+I28+I29+I30</f>
        <v>-1285262.19</v>
      </c>
    </row>
    <row r="8" spans="1:9" x14ac:dyDescent="0.2">
      <c r="A8" s="207" t="s">
        <v>220</v>
      </c>
      <c r="B8" s="207"/>
      <c r="C8" s="207"/>
      <c r="D8" s="207"/>
      <c r="E8" s="207"/>
      <c r="F8" s="207"/>
      <c r="G8" s="67">
        <v>2</v>
      </c>
      <c r="H8" s="91">
        <v>-135038.69</v>
      </c>
      <c r="I8" s="91">
        <f>ISD!J36</f>
        <v>964655.91</v>
      </c>
    </row>
    <row r="9" spans="1:9" x14ac:dyDescent="0.2">
      <c r="A9" s="207" t="s">
        <v>221</v>
      </c>
      <c r="B9" s="207"/>
      <c r="C9" s="207"/>
      <c r="D9" s="207"/>
      <c r="E9" s="207"/>
      <c r="F9" s="207"/>
      <c r="G9" s="67">
        <v>3</v>
      </c>
      <c r="H9" s="91">
        <v>0</v>
      </c>
      <c r="I9" s="91">
        <v>0</v>
      </c>
    </row>
    <row r="10" spans="1:9" x14ac:dyDescent="0.2">
      <c r="A10" s="207" t="s">
        <v>222</v>
      </c>
      <c r="B10" s="207"/>
      <c r="C10" s="207"/>
      <c r="D10" s="207"/>
      <c r="E10" s="207"/>
      <c r="F10" s="207"/>
      <c r="G10" s="67">
        <v>4</v>
      </c>
      <c r="H10" s="91">
        <v>0</v>
      </c>
      <c r="I10" s="91">
        <v>0</v>
      </c>
    </row>
    <row r="11" spans="1:9" x14ac:dyDescent="0.2">
      <c r="A11" s="207" t="s">
        <v>223</v>
      </c>
      <c r="B11" s="207"/>
      <c r="C11" s="207"/>
      <c r="D11" s="207"/>
      <c r="E11" s="207"/>
      <c r="F11" s="207"/>
      <c r="G11" s="67">
        <v>5</v>
      </c>
      <c r="H11" s="91">
        <v>0</v>
      </c>
      <c r="I11" s="91">
        <v>0</v>
      </c>
    </row>
    <row r="12" spans="1:9" x14ac:dyDescent="0.2">
      <c r="A12" s="207" t="s">
        <v>224</v>
      </c>
      <c r="B12" s="207"/>
      <c r="C12" s="207"/>
      <c r="D12" s="207"/>
      <c r="E12" s="207"/>
      <c r="F12" s="207"/>
      <c r="G12" s="67">
        <v>6</v>
      </c>
      <c r="H12" s="91">
        <v>-70181.83</v>
      </c>
      <c r="I12" s="91">
        <f>-ISD!J11</f>
        <v>-58126.79</v>
      </c>
    </row>
    <row r="13" spans="1:9" x14ac:dyDescent="0.2">
      <c r="A13" s="207" t="s">
        <v>225</v>
      </c>
      <c r="B13" s="207"/>
      <c r="C13" s="207"/>
      <c r="D13" s="207"/>
      <c r="E13" s="207"/>
      <c r="F13" s="207"/>
      <c r="G13" s="67">
        <v>7</v>
      </c>
      <c r="H13" s="91">
        <v>-10111.620000000001</v>
      </c>
      <c r="I13" s="91">
        <f>ISD!J31</f>
        <v>0</v>
      </c>
    </row>
    <row r="14" spans="1:9" x14ac:dyDescent="0.2">
      <c r="A14" s="207" t="s">
        <v>226</v>
      </c>
      <c r="B14" s="207"/>
      <c r="C14" s="207"/>
      <c r="D14" s="207"/>
      <c r="E14" s="207"/>
      <c r="F14" s="207"/>
      <c r="G14" s="67">
        <v>8</v>
      </c>
      <c r="H14" s="91">
        <v>-67535.47</v>
      </c>
      <c r="I14" s="91">
        <f>-ISD!J10</f>
        <v>-50075.98</v>
      </c>
    </row>
    <row r="15" spans="1:9" x14ac:dyDescent="0.2">
      <c r="A15" s="207" t="s">
        <v>227</v>
      </c>
      <c r="B15" s="207"/>
      <c r="C15" s="207"/>
      <c r="D15" s="207"/>
      <c r="E15" s="207"/>
      <c r="F15" s="207"/>
      <c r="G15" s="67">
        <v>9</v>
      </c>
      <c r="H15" s="91">
        <v>-267444.95</v>
      </c>
      <c r="I15" s="91">
        <f>IFP!H10-IFP!I10</f>
        <v>1991909.0099999998</v>
      </c>
    </row>
    <row r="16" spans="1:9" x14ac:dyDescent="0.2">
      <c r="A16" s="207" t="s">
        <v>228</v>
      </c>
      <c r="B16" s="207"/>
      <c r="C16" s="207"/>
      <c r="D16" s="207"/>
      <c r="E16" s="207"/>
      <c r="F16" s="207"/>
      <c r="G16" s="67">
        <v>10</v>
      </c>
      <c r="H16" s="91">
        <v>0</v>
      </c>
      <c r="I16" s="91">
        <v>0</v>
      </c>
    </row>
    <row r="17" spans="1:9" x14ac:dyDescent="0.2">
      <c r="A17" s="207" t="s">
        <v>229</v>
      </c>
      <c r="B17" s="207"/>
      <c r="C17" s="207"/>
      <c r="D17" s="207"/>
      <c r="E17" s="207"/>
      <c r="F17" s="207"/>
      <c r="G17" s="67">
        <v>11</v>
      </c>
      <c r="H17" s="91">
        <v>0</v>
      </c>
      <c r="I17" s="91">
        <f>-IFP!I14+IFP!H14</f>
        <v>-1316890.19</v>
      </c>
    </row>
    <row r="18" spans="1:9" x14ac:dyDescent="0.2">
      <c r="A18" s="207" t="s">
        <v>230</v>
      </c>
      <c r="B18" s="207"/>
      <c r="C18" s="207"/>
      <c r="D18" s="207"/>
      <c r="E18" s="207"/>
      <c r="F18" s="207"/>
      <c r="G18" s="67">
        <v>12</v>
      </c>
      <c r="H18" s="91">
        <v>0</v>
      </c>
      <c r="I18" s="91">
        <v>0</v>
      </c>
    </row>
    <row r="19" spans="1:9" x14ac:dyDescent="0.2">
      <c r="A19" s="207" t="s">
        <v>231</v>
      </c>
      <c r="B19" s="207"/>
      <c r="C19" s="207"/>
      <c r="D19" s="207"/>
      <c r="E19" s="207"/>
      <c r="F19" s="207"/>
      <c r="G19" s="67">
        <v>13</v>
      </c>
      <c r="H19" s="91">
        <v>0</v>
      </c>
      <c r="I19" s="91">
        <v>0</v>
      </c>
    </row>
    <row r="20" spans="1:9" x14ac:dyDescent="0.2">
      <c r="A20" s="207" t="s">
        <v>232</v>
      </c>
      <c r="B20" s="207"/>
      <c r="C20" s="207"/>
      <c r="D20" s="207"/>
      <c r="E20" s="207"/>
      <c r="F20" s="207"/>
      <c r="G20" s="67">
        <v>14</v>
      </c>
      <c r="H20" s="91">
        <v>0</v>
      </c>
      <c r="I20" s="91">
        <v>0</v>
      </c>
    </row>
    <row r="21" spans="1:9" x14ac:dyDescent="0.2">
      <c r="A21" s="207" t="s">
        <v>233</v>
      </c>
      <c r="B21" s="207"/>
      <c r="C21" s="207"/>
      <c r="D21" s="207"/>
      <c r="E21" s="207"/>
      <c r="F21" s="207"/>
      <c r="G21" s="67">
        <v>15</v>
      </c>
      <c r="H21" s="91">
        <v>0</v>
      </c>
      <c r="I21" s="91">
        <v>0</v>
      </c>
    </row>
    <row r="22" spans="1:9" x14ac:dyDescent="0.2">
      <c r="A22" s="207" t="s">
        <v>198</v>
      </c>
      <c r="B22" s="207"/>
      <c r="C22" s="207"/>
      <c r="D22" s="207"/>
      <c r="E22" s="207"/>
      <c r="F22" s="207"/>
      <c r="G22" s="67">
        <v>16</v>
      </c>
      <c r="H22" s="91">
        <v>70181.83</v>
      </c>
      <c r="I22" s="91">
        <v>48332.71</v>
      </c>
    </row>
    <row r="23" spans="1:9" x14ac:dyDescent="0.2">
      <c r="A23" s="207" t="s">
        <v>234</v>
      </c>
      <c r="B23" s="207"/>
      <c r="C23" s="207"/>
      <c r="D23" s="207"/>
      <c r="E23" s="207"/>
      <c r="F23" s="207"/>
      <c r="G23" s="67">
        <v>17</v>
      </c>
      <c r="H23" s="91">
        <v>10111.620000000001</v>
      </c>
      <c r="I23" s="91">
        <v>0</v>
      </c>
    </row>
    <row r="24" spans="1:9" x14ac:dyDescent="0.2">
      <c r="A24" s="207" t="s">
        <v>197</v>
      </c>
      <c r="B24" s="207"/>
      <c r="C24" s="207"/>
      <c r="D24" s="207"/>
      <c r="E24" s="207"/>
      <c r="F24" s="207"/>
      <c r="G24" s="67">
        <v>18</v>
      </c>
      <c r="H24" s="91">
        <v>-71863.56</v>
      </c>
      <c r="I24" s="91">
        <v>32587.980000000003</v>
      </c>
    </row>
    <row r="25" spans="1:9" x14ac:dyDescent="0.2">
      <c r="A25" s="207" t="s">
        <v>235</v>
      </c>
      <c r="B25" s="207"/>
      <c r="C25" s="207"/>
      <c r="D25" s="207"/>
      <c r="E25" s="207"/>
      <c r="F25" s="207"/>
      <c r="G25" s="67">
        <v>19</v>
      </c>
      <c r="H25" s="91">
        <v>4328.09</v>
      </c>
      <c r="I25" s="91">
        <f>IFP!H16-IFP!I16+IFP!H20-IFP!I20</f>
        <v>-2418384.4699999997</v>
      </c>
    </row>
    <row r="26" spans="1:9" x14ac:dyDescent="0.2">
      <c r="A26" s="207" t="s">
        <v>236</v>
      </c>
      <c r="B26" s="207"/>
      <c r="C26" s="207"/>
      <c r="D26" s="207"/>
      <c r="E26" s="207"/>
      <c r="F26" s="207"/>
      <c r="G26" s="67">
        <v>20</v>
      </c>
      <c r="H26" s="91">
        <v>175919.97</v>
      </c>
      <c r="I26" s="91">
        <v>0</v>
      </c>
    </row>
    <row r="27" spans="1:9" x14ac:dyDescent="0.2">
      <c r="A27" s="207" t="s">
        <v>237</v>
      </c>
      <c r="B27" s="207"/>
      <c r="C27" s="207"/>
      <c r="D27" s="207"/>
      <c r="E27" s="207"/>
      <c r="F27" s="207"/>
      <c r="G27" s="67">
        <v>21</v>
      </c>
      <c r="H27" s="91">
        <v>0</v>
      </c>
      <c r="I27" s="91">
        <f>-IFP!H29-IFP!I29</f>
        <v>0</v>
      </c>
    </row>
    <row r="28" spans="1:9" x14ac:dyDescent="0.2">
      <c r="A28" s="207" t="s">
        <v>238</v>
      </c>
      <c r="B28" s="207"/>
      <c r="C28" s="207"/>
      <c r="D28" s="207"/>
      <c r="E28" s="207"/>
      <c r="F28" s="207"/>
      <c r="G28" s="67">
        <v>22</v>
      </c>
      <c r="H28" s="91">
        <v>806091.98</v>
      </c>
      <c r="I28" s="91">
        <v>0</v>
      </c>
    </row>
    <row r="29" spans="1:9" x14ac:dyDescent="0.2">
      <c r="A29" s="207" t="s">
        <v>239</v>
      </c>
      <c r="B29" s="207"/>
      <c r="C29" s="207"/>
      <c r="D29" s="207"/>
      <c r="E29" s="207"/>
      <c r="F29" s="207"/>
      <c r="G29" s="67">
        <v>23</v>
      </c>
      <c r="H29" s="91">
        <v>17149.25</v>
      </c>
      <c r="I29" s="91">
        <f>IFP!I40-IFP!H40</f>
        <v>19407.38</v>
      </c>
    </row>
    <row r="30" spans="1:9" x14ac:dyDescent="0.2">
      <c r="A30" s="207" t="s">
        <v>240</v>
      </c>
      <c r="B30" s="207"/>
      <c r="C30" s="207"/>
      <c r="D30" s="207"/>
      <c r="E30" s="207"/>
      <c r="F30" s="207"/>
      <c r="G30" s="67">
        <v>24</v>
      </c>
      <c r="H30" s="91">
        <v>-465.33</v>
      </c>
      <c r="I30" s="91">
        <v>-498677.75</v>
      </c>
    </row>
    <row r="31" spans="1:9" x14ac:dyDescent="0.2">
      <c r="A31" s="220" t="s">
        <v>241</v>
      </c>
      <c r="B31" s="220"/>
      <c r="C31" s="220"/>
      <c r="D31" s="220"/>
      <c r="E31" s="220"/>
      <c r="F31" s="220"/>
      <c r="G31" s="66">
        <v>25</v>
      </c>
      <c r="H31" s="92">
        <f>H32+H33+H34+H35+H36</f>
        <v>-570072.32999999996</v>
      </c>
      <c r="I31" s="92">
        <f>I32+I33+I34+I35+I36</f>
        <v>-310884.68</v>
      </c>
    </row>
    <row r="32" spans="1:9" x14ac:dyDescent="0.2">
      <c r="A32" s="207" t="s">
        <v>208</v>
      </c>
      <c r="B32" s="207"/>
      <c r="C32" s="207"/>
      <c r="D32" s="207"/>
      <c r="E32" s="207"/>
      <c r="F32" s="207"/>
      <c r="G32" s="67">
        <v>26</v>
      </c>
      <c r="H32" s="88">
        <v>0</v>
      </c>
      <c r="I32" s="88">
        <v>0</v>
      </c>
    </row>
    <row r="33" spans="1:9" x14ac:dyDescent="0.2">
      <c r="A33" s="207" t="s">
        <v>209</v>
      </c>
      <c r="B33" s="207"/>
      <c r="C33" s="207"/>
      <c r="D33" s="207"/>
      <c r="E33" s="207"/>
      <c r="F33" s="207"/>
      <c r="G33" s="67">
        <v>27</v>
      </c>
      <c r="H33" s="88">
        <v>0</v>
      </c>
      <c r="I33" s="88">
        <v>0</v>
      </c>
    </row>
    <row r="34" spans="1:9" x14ac:dyDescent="0.2">
      <c r="A34" s="207" t="s">
        <v>210</v>
      </c>
      <c r="B34" s="207"/>
      <c r="C34" s="207"/>
      <c r="D34" s="207"/>
      <c r="E34" s="207"/>
      <c r="F34" s="207"/>
      <c r="G34" s="67">
        <v>28</v>
      </c>
      <c r="H34" s="88">
        <v>0</v>
      </c>
      <c r="I34" s="88">
        <v>0</v>
      </c>
    </row>
    <row r="35" spans="1:9" x14ac:dyDescent="0.2">
      <c r="A35" s="207" t="s">
        <v>211</v>
      </c>
      <c r="B35" s="207"/>
      <c r="C35" s="207"/>
      <c r="D35" s="207"/>
      <c r="E35" s="207"/>
      <c r="F35" s="207"/>
      <c r="G35" s="67">
        <v>29</v>
      </c>
      <c r="H35" s="88">
        <v>-567948.37</v>
      </c>
      <c r="I35" s="88">
        <v>-310884.68</v>
      </c>
    </row>
    <row r="36" spans="1:9" x14ac:dyDescent="0.2">
      <c r="A36" s="207" t="s">
        <v>212</v>
      </c>
      <c r="B36" s="207"/>
      <c r="C36" s="207"/>
      <c r="D36" s="207"/>
      <c r="E36" s="207"/>
      <c r="F36" s="207"/>
      <c r="G36" s="67">
        <v>30</v>
      </c>
      <c r="H36" s="88">
        <v>-2123.96</v>
      </c>
      <c r="I36" s="88">
        <v>0</v>
      </c>
    </row>
    <row r="37" spans="1:9" x14ac:dyDescent="0.2">
      <c r="A37" s="209" t="s">
        <v>242</v>
      </c>
      <c r="B37" s="209"/>
      <c r="C37" s="209"/>
      <c r="D37" s="209"/>
      <c r="E37" s="209"/>
      <c r="F37" s="209"/>
      <c r="G37" s="66">
        <v>31</v>
      </c>
      <c r="H37" s="87">
        <f>H31+H7</f>
        <v>-108931.0400000001</v>
      </c>
      <c r="I37" s="87">
        <f>I31+I7</f>
        <v>-1596146.8699999999</v>
      </c>
    </row>
    <row r="38" spans="1:9" x14ac:dyDescent="0.2">
      <c r="A38" s="208" t="s">
        <v>215</v>
      </c>
      <c r="B38" s="208"/>
      <c r="C38" s="208"/>
      <c r="D38" s="208"/>
      <c r="E38" s="208"/>
      <c r="F38" s="208"/>
      <c r="G38" s="67">
        <v>32</v>
      </c>
      <c r="H38" s="88">
        <v>254005.04</v>
      </c>
      <c r="I38" s="88">
        <f>IFP!H24</f>
        <v>1658521.6000000001</v>
      </c>
    </row>
    <row r="39" spans="1:9" x14ac:dyDescent="0.2">
      <c r="A39" s="206" t="s">
        <v>243</v>
      </c>
      <c r="B39" s="206"/>
      <c r="C39" s="206"/>
      <c r="D39" s="206"/>
      <c r="E39" s="206"/>
      <c r="F39" s="206"/>
      <c r="G39" s="68">
        <v>33</v>
      </c>
      <c r="H39" s="89">
        <f>H37+H38</f>
        <v>145073.99999999991</v>
      </c>
      <c r="I39" s="89">
        <f>ROUND(I37+I38,2)</f>
        <v>62374.73</v>
      </c>
    </row>
  </sheetData>
  <mergeCells count="39">
    <mergeCell ref="A6:F6"/>
    <mergeCell ref="A1:H1"/>
    <mergeCell ref="A2:H2"/>
    <mergeCell ref="A3:I3"/>
    <mergeCell ref="A4:I4"/>
    <mergeCell ref="A5:F5"/>
    <mergeCell ref="A18:F18"/>
    <mergeCell ref="A7:F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37:F37"/>
    <mergeCell ref="A38:F38"/>
    <mergeCell ref="A39:F39"/>
    <mergeCell ref="A31:F31"/>
    <mergeCell ref="A32:F32"/>
    <mergeCell ref="A33:F33"/>
    <mergeCell ref="A34:F34"/>
    <mergeCell ref="A35:F35"/>
    <mergeCell ref="A36:F36"/>
  </mergeCells>
  <dataValidations count="3">
    <dataValidation operator="notEqual" allowBlank="1" showInputMessage="1" showErrorMessage="1" errorTitle="Nedopušten upis" error="Dopušten je upis samo cjelobrojnih vrijednosti " sqref="H7:I39" xr:uid="{6820D4D4-B098-4C3E-A3E4-917BCC5DDEE9}"/>
    <dataValidation type="whole" operator="notEqual" allowBlank="1" showInputMessage="1" showErrorMessage="1" errorTitle="Pogrešan unos" error="Mogu se unijeti samo cjelobrojne vrijednosti." sqref="IZ65482:JA65484 SV65482:SW65484 ACR65482:ACS65484 AMN65482:AMO65484 AWJ65482:AWK65484 BGF65482:BGG65484 BQB65482:BQC65484 BZX65482:BZY65484 CJT65482:CJU65484 CTP65482:CTQ65484 DDL65482:DDM65484 DNH65482:DNI65484 DXD65482:DXE65484 EGZ65482:EHA65484 EQV65482:EQW65484 FAR65482:FAS65484 FKN65482:FKO65484 FUJ65482:FUK65484 GEF65482:GEG65484 GOB65482:GOC65484 GXX65482:GXY65484 HHT65482:HHU65484 HRP65482:HRQ65484 IBL65482:IBM65484 ILH65482:ILI65484 IVD65482:IVE65484 JEZ65482:JFA65484 JOV65482:JOW65484 JYR65482:JYS65484 KIN65482:KIO65484 KSJ65482:KSK65484 LCF65482:LCG65484 LMB65482:LMC65484 LVX65482:LVY65484 MFT65482:MFU65484 MPP65482:MPQ65484 MZL65482:MZM65484 NJH65482:NJI65484 NTD65482:NTE65484 OCZ65482:ODA65484 OMV65482:OMW65484 OWR65482:OWS65484 PGN65482:PGO65484 PQJ65482:PQK65484 QAF65482:QAG65484 QKB65482:QKC65484 QTX65482:QTY65484 RDT65482:RDU65484 RNP65482:RNQ65484 RXL65482:RXM65484 SHH65482:SHI65484 SRD65482:SRE65484 TAZ65482:TBA65484 TKV65482:TKW65484 TUR65482:TUS65484 UEN65482:UEO65484 UOJ65482:UOK65484 UYF65482:UYG65484 VIB65482:VIC65484 VRX65482:VRY65484 WBT65482:WBU65484 WLP65482:WLQ65484 WVL65482:WVM65484 IZ131018:JA131020 SV131018:SW131020 ACR131018:ACS131020 AMN131018:AMO131020 AWJ131018:AWK131020 BGF131018:BGG131020 BQB131018:BQC131020 BZX131018:BZY131020 CJT131018:CJU131020 CTP131018:CTQ131020 DDL131018:DDM131020 DNH131018:DNI131020 DXD131018:DXE131020 EGZ131018:EHA131020 EQV131018:EQW131020 FAR131018:FAS131020 FKN131018:FKO131020 FUJ131018:FUK131020 GEF131018:GEG131020 GOB131018:GOC131020 GXX131018:GXY131020 HHT131018:HHU131020 HRP131018:HRQ131020 IBL131018:IBM131020 ILH131018:ILI131020 IVD131018:IVE131020 JEZ131018:JFA131020 JOV131018:JOW131020 JYR131018:JYS131020 KIN131018:KIO131020 KSJ131018:KSK131020 LCF131018:LCG131020 LMB131018:LMC131020 LVX131018:LVY131020 MFT131018:MFU131020 MPP131018:MPQ131020 MZL131018:MZM131020 NJH131018:NJI131020 NTD131018:NTE131020 OCZ131018:ODA131020 OMV131018:OMW131020 OWR131018:OWS131020 PGN131018:PGO131020 PQJ131018:PQK131020 QAF131018:QAG131020 QKB131018:QKC131020 QTX131018:QTY131020 RDT131018:RDU131020 RNP131018:RNQ131020 RXL131018:RXM131020 SHH131018:SHI131020 SRD131018:SRE131020 TAZ131018:TBA131020 TKV131018:TKW131020 TUR131018:TUS131020 UEN131018:UEO131020 UOJ131018:UOK131020 UYF131018:UYG131020 VIB131018:VIC131020 VRX131018:VRY131020 WBT131018:WBU131020 WLP131018:WLQ131020 WVL131018:WVM131020 IZ196554:JA196556 SV196554:SW196556 ACR196554:ACS196556 AMN196554:AMO196556 AWJ196554:AWK196556 BGF196554:BGG196556 BQB196554:BQC196556 BZX196554:BZY196556 CJT196554:CJU196556 CTP196554:CTQ196556 DDL196554:DDM196556 DNH196554:DNI196556 DXD196554:DXE196556 EGZ196554:EHA196556 EQV196554:EQW196556 FAR196554:FAS196556 FKN196554:FKO196556 FUJ196554:FUK196556 GEF196554:GEG196556 GOB196554:GOC196556 GXX196554:GXY196556 HHT196554:HHU196556 HRP196554:HRQ196556 IBL196554:IBM196556 ILH196554:ILI196556 IVD196554:IVE196556 JEZ196554:JFA196556 JOV196554:JOW196556 JYR196554:JYS196556 KIN196554:KIO196556 KSJ196554:KSK196556 LCF196554:LCG196556 LMB196554:LMC196556 LVX196554:LVY196556 MFT196554:MFU196556 MPP196554:MPQ196556 MZL196554:MZM196556 NJH196554:NJI196556 NTD196554:NTE196556 OCZ196554:ODA196556 OMV196554:OMW196556 OWR196554:OWS196556 PGN196554:PGO196556 PQJ196554:PQK196556 QAF196554:QAG196556 QKB196554:QKC196556 QTX196554:QTY196556 RDT196554:RDU196556 RNP196554:RNQ196556 RXL196554:RXM196556 SHH196554:SHI196556 SRD196554:SRE196556 TAZ196554:TBA196556 TKV196554:TKW196556 TUR196554:TUS196556 UEN196554:UEO196556 UOJ196554:UOK196556 UYF196554:UYG196556 VIB196554:VIC196556 VRX196554:VRY196556 WBT196554:WBU196556 WLP196554:WLQ196556 WVL196554:WVM196556 IZ262090:JA262092 SV262090:SW262092 ACR262090:ACS262092 AMN262090:AMO262092 AWJ262090:AWK262092 BGF262090:BGG262092 BQB262090:BQC262092 BZX262090:BZY262092 CJT262090:CJU262092 CTP262090:CTQ262092 DDL262090:DDM262092 DNH262090:DNI262092 DXD262090:DXE262092 EGZ262090:EHA262092 EQV262090:EQW262092 FAR262090:FAS262092 FKN262090:FKO262092 FUJ262090:FUK262092 GEF262090:GEG262092 GOB262090:GOC262092 GXX262090:GXY262092 HHT262090:HHU262092 HRP262090:HRQ262092 IBL262090:IBM262092 ILH262090:ILI262092 IVD262090:IVE262092 JEZ262090:JFA262092 JOV262090:JOW262092 JYR262090:JYS262092 KIN262090:KIO262092 KSJ262090:KSK262092 LCF262090:LCG262092 LMB262090:LMC262092 LVX262090:LVY262092 MFT262090:MFU262092 MPP262090:MPQ262092 MZL262090:MZM262092 NJH262090:NJI262092 NTD262090:NTE262092 OCZ262090:ODA262092 OMV262090:OMW262092 OWR262090:OWS262092 PGN262090:PGO262092 PQJ262090:PQK262092 QAF262090:QAG262092 QKB262090:QKC262092 QTX262090:QTY262092 RDT262090:RDU262092 RNP262090:RNQ262092 RXL262090:RXM262092 SHH262090:SHI262092 SRD262090:SRE262092 TAZ262090:TBA262092 TKV262090:TKW262092 TUR262090:TUS262092 UEN262090:UEO262092 UOJ262090:UOK262092 UYF262090:UYG262092 VIB262090:VIC262092 VRX262090:VRY262092 WBT262090:WBU262092 WLP262090:WLQ262092 WVL262090:WVM262092 IZ327626:JA327628 SV327626:SW327628 ACR327626:ACS327628 AMN327626:AMO327628 AWJ327626:AWK327628 BGF327626:BGG327628 BQB327626:BQC327628 BZX327626:BZY327628 CJT327626:CJU327628 CTP327626:CTQ327628 DDL327626:DDM327628 DNH327626:DNI327628 DXD327626:DXE327628 EGZ327626:EHA327628 EQV327626:EQW327628 FAR327626:FAS327628 FKN327626:FKO327628 FUJ327626:FUK327628 GEF327626:GEG327628 GOB327626:GOC327628 GXX327626:GXY327628 HHT327626:HHU327628 HRP327626:HRQ327628 IBL327626:IBM327628 ILH327626:ILI327628 IVD327626:IVE327628 JEZ327626:JFA327628 JOV327626:JOW327628 JYR327626:JYS327628 KIN327626:KIO327628 KSJ327626:KSK327628 LCF327626:LCG327628 LMB327626:LMC327628 LVX327626:LVY327628 MFT327626:MFU327628 MPP327626:MPQ327628 MZL327626:MZM327628 NJH327626:NJI327628 NTD327626:NTE327628 OCZ327626:ODA327628 OMV327626:OMW327628 OWR327626:OWS327628 PGN327626:PGO327628 PQJ327626:PQK327628 QAF327626:QAG327628 QKB327626:QKC327628 QTX327626:QTY327628 RDT327626:RDU327628 RNP327626:RNQ327628 RXL327626:RXM327628 SHH327626:SHI327628 SRD327626:SRE327628 TAZ327626:TBA327628 TKV327626:TKW327628 TUR327626:TUS327628 UEN327626:UEO327628 UOJ327626:UOK327628 UYF327626:UYG327628 VIB327626:VIC327628 VRX327626:VRY327628 WBT327626:WBU327628 WLP327626:WLQ327628 WVL327626:WVM327628 IZ393162:JA393164 SV393162:SW393164 ACR393162:ACS393164 AMN393162:AMO393164 AWJ393162:AWK393164 BGF393162:BGG393164 BQB393162:BQC393164 BZX393162:BZY393164 CJT393162:CJU393164 CTP393162:CTQ393164 DDL393162:DDM393164 DNH393162:DNI393164 DXD393162:DXE393164 EGZ393162:EHA393164 EQV393162:EQW393164 FAR393162:FAS393164 FKN393162:FKO393164 FUJ393162:FUK393164 GEF393162:GEG393164 GOB393162:GOC393164 GXX393162:GXY393164 HHT393162:HHU393164 HRP393162:HRQ393164 IBL393162:IBM393164 ILH393162:ILI393164 IVD393162:IVE393164 JEZ393162:JFA393164 JOV393162:JOW393164 JYR393162:JYS393164 KIN393162:KIO393164 KSJ393162:KSK393164 LCF393162:LCG393164 LMB393162:LMC393164 LVX393162:LVY393164 MFT393162:MFU393164 MPP393162:MPQ393164 MZL393162:MZM393164 NJH393162:NJI393164 NTD393162:NTE393164 OCZ393162:ODA393164 OMV393162:OMW393164 OWR393162:OWS393164 PGN393162:PGO393164 PQJ393162:PQK393164 QAF393162:QAG393164 QKB393162:QKC393164 QTX393162:QTY393164 RDT393162:RDU393164 RNP393162:RNQ393164 RXL393162:RXM393164 SHH393162:SHI393164 SRD393162:SRE393164 TAZ393162:TBA393164 TKV393162:TKW393164 TUR393162:TUS393164 UEN393162:UEO393164 UOJ393162:UOK393164 UYF393162:UYG393164 VIB393162:VIC393164 VRX393162:VRY393164 WBT393162:WBU393164 WLP393162:WLQ393164 WVL393162:WVM393164 IZ458698:JA458700 SV458698:SW458700 ACR458698:ACS458700 AMN458698:AMO458700 AWJ458698:AWK458700 BGF458698:BGG458700 BQB458698:BQC458700 BZX458698:BZY458700 CJT458698:CJU458700 CTP458698:CTQ458700 DDL458698:DDM458700 DNH458698:DNI458700 DXD458698:DXE458700 EGZ458698:EHA458700 EQV458698:EQW458700 FAR458698:FAS458700 FKN458698:FKO458700 FUJ458698:FUK458700 GEF458698:GEG458700 GOB458698:GOC458700 GXX458698:GXY458700 HHT458698:HHU458700 HRP458698:HRQ458700 IBL458698:IBM458700 ILH458698:ILI458700 IVD458698:IVE458700 JEZ458698:JFA458700 JOV458698:JOW458700 JYR458698:JYS458700 KIN458698:KIO458700 KSJ458698:KSK458700 LCF458698:LCG458700 LMB458698:LMC458700 LVX458698:LVY458700 MFT458698:MFU458700 MPP458698:MPQ458700 MZL458698:MZM458700 NJH458698:NJI458700 NTD458698:NTE458700 OCZ458698:ODA458700 OMV458698:OMW458700 OWR458698:OWS458700 PGN458698:PGO458700 PQJ458698:PQK458700 QAF458698:QAG458700 QKB458698:QKC458700 QTX458698:QTY458700 RDT458698:RDU458700 RNP458698:RNQ458700 RXL458698:RXM458700 SHH458698:SHI458700 SRD458698:SRE458700 TAZ458698:TBA458700 TKV458698:TKW458700 TUR458698:TUS458700 UEN458698:UEO458700 UOJ458698:UOK458700 UYF458698:UYG458700 VIB458698:VIC458700 VRX458698:VRY458700 WBT458698:WBU458700 WLP458698:WLQ458700 WVL458698:WVM458700 IZ524234:JA524236 SV524234:SW524236 ACR524234:ACS524236 AMN524234:AMO524236 AWJ524234:AWK524236 BGF524234:BGG524236 BQB524234:BQC524236 BZX524234:BZY524236 CJT524234:CJU524236 CTP524234:CTQ524236 DDL524234:DDM524236 DNH524234:DNI524236 DXD524234:DXE524236 EGZ524234:EHA524236 EQV524234:EQW524236 FAR524234:FAS524236 FKN524234:FKO524236 FUJ524234:FUK524236 GEF524234:GEG524236 GOB524234:GOC524236 GXX524234:GXY524236 HHT524234:HHU524236 HRP524234:HRQ524236 IBL524234:IBM524236 ILH524234:ILI524236 IVD524234:IVE524236 JEZ524234:JFA524236 JOV524234:JOW524236 JYR524234:JYS524236 KIN524234:KIO524236 KSJ524234:KSK524236 LCF524234:LCG524236 LMB524234:LMC524236 LVX524234:LVY524236 MFT524234:MFU524236 MPP524234:MPQ524236 MZL524234:MZM524236 NJH524234:NJI524236 NTD524234:NTE524236 OCZ524234:ODA524236 OMV524234:OMW524236 OWR524234:OWS524236 PGN524234:PGO524236 PQJ524234:PQK524236 QAF524234:QAG524236 QKB524234:QKC524236 QTX524234:QTY524236 RDT524234:RDU524236 RNP524234:RNQ524236 RXL524234:RXM524236 SHH524234:SHI524236 SRD524234:SRE524236 TAZ524234:TBA524236 TKV524234:TKW524236 TUR524234:TUS524236 UEN524234:UEO524236 UOJ524234:UOK524236 UYF524234:UYG524236 VIB524234:VIC524236 VRX524234:VRY524236 WBT524234:WBU524236 WLP524234:WLQ524236 WVL524234:WVM524236 IZ589770:JA589772 SV589770:SW589772 ACR589770:ACS589772 AMN589770:AMO589772 AWJ589770:AWK589772 BGF589770:BGG589772 BQB589770:BQC589772 BZX589770:BZY589772 CJT589770:CJU589772 CTP589770:CTQ589772 DDL589770:DDM589772 DNH589770:DNI589772 DXD589770:DXE589772 EGZ589770:EHA589772 EQV589770:EQW589772 FAR589770:FAS589772 FKN589770:FKO589772 FUJ589770:FUK589772 GEF589770:GEG589772 GOB589770:GOC589772 GXX589770:GXY589772 HHT589770:HHU589772 HRP589770:HRQ589772 IBL589770:IBM589772 ILH589770:ILI589772 IVD589770:IVE589772 JEZ589770:JFA589772 JOV589770:JOW589772 JYR589770:JYS589772 KIN589770:KIO589772 KSJ589770:KSK589772 LCF589770:LCG589772 LMB589770:LMC589772 LVX589770:LVY589772 MFT589770:MFU589772 MPP589770:MPQ589772 MZL589770:MZM589772 NJH589770:NJI589772 NTD589770:NTE589772 OCZ589770:ODA589772 OMV589770:OMW589772 OWR589770:OWS589772 PGN589770:PGO589772 PQJ589770:PQK589772 QAF589770:QAG589772 QKB589770:QKC589772 QTX589770:QTY589772 RDT589770:RDU589772 RNP589770:RNQ589772 RXL589770:RXM589772 SHH589770:SHI589772 SRD589770:SRE589772 TAZ589770:TBA589772 TKV589770:TKW589772 TUR589770:TUS589772 UEN589770:UEO589772 UOJ589770:UOK589772 UYF589770:UYG589772 VIB589770:VIC589772 VRX589770:VRY589772 WBT589770:WBU589772 WLP589770:WLQ589772 WVL589770:WVM589772 IZ655306:JA655308 SV655306:SW655308 ACR655306:ACS655308 AMN655306:AMO655308 AWJ655306:AWK655308 BGF655306:BGG655308 BQB655306:BQC655308 BZX655306:BZY655308 CJT655306:CJU655308 CTP655306:CTQ655308 DDL655306:DDM655308 DNH655306:DNI655308 DXD655306:DXE655308 EGZ655306:EHA655308 EQV655306:EQW655308 FAR655306:FAS655308 FKN655306:FKO655308 FUJ655306:FUK655308 GEF655306:GEG655308 GOB655306:GOC655308 GXX655306:GXY655308 HHT655306:HHU655308 HRP655306:HRQ655308 IBL655306:IBM655308 ILH655306:ILI655308 IVD655306:IVE655308 JEZ655306:JFA655308 JOV655306:JOW655308 JYR655306:JYS655308 KIN655306:KIO655308 KSJ655306:KSK655308 LCF655306:LCG655308 LMB655306:LMC655308 LVX655306:LVY655308 MFT655306:MFU655308 MPP655306:MPQ655308 MZL655306:MZM655308 NJH655306:NJI655308 NTD655306:NTE655308 OCZ655306:ODA655308 OMV655306:OMW655308 OWR655306:OWS655308 PGN655306:PGO655308 PQJ655306:PQK655308 QAF655306:QAG655308 QKB655306:QKC655308 QTX655306:QTY655308 RDT655306:RDU655308 RNP655306:RNQ655308 RXL655306:RXM655308 SHH655306:SHI655308 SRD655306:SRE655308 TAZ655306:TBA655308 TKV655306:TKW655308 TUR655306:TUS655308 UEN655306:UEO655308 UOJ655306:UOK655308 UYF655306:UYG655308 VIB655306:VIC655308 VRX655306:VRY655308 WBT655306:WBU655308 WLP655306:WLQ655308 WVL655306:WVM655308 IZ720842:JA720844 SV720842:SW720844 ACR720842:ACS720844 AMN720842:AMO720844 AWJ720842:AWK720844 BGF720842:BGG720844 BQB720842:BQC720844 BZX720842:BZY720844 CJT720842:CJU720844 CTP720842:CTQ720844 DDL720842:DDM720844 DNH720842:DNI720844 DXD720842:DXE720844 EGZ720842:EHA720844 EQV720842:EQW720844 FAR720842:FAS720844 FKN720842:FKO720844 FUJ720842:FUK720844 GEF720842:GEG720844 GOB720842:GOC720844 GXX720842:GXY720844 HHT720842:HHU720844 HRP720842:HRQ720844 IBL720842:IBM720844 ILH720842:ILI720844 IVD720842:IVE720844 JEZ720842:JFA720844 JOV720842:JOW720844 JYR720842:JYS720844 KIN720842:KIO720844 KSJ720842:KSK720844 LCF720842:LCG720844 LMB720842:LMC720844 LVX720842:LVY720844 MFT720842:MFU720844 MPP720842:MPQ720844 MZL720842:MZM720844 NJH720842:NJI720844 NTD720842:NTE720844 OCZ720842:ODA720844 OMV720842:OMW720844 OWR720842:OWS720844 PGN720842:PGO720844 PQJ720842:PQK720844 QAF720842:QAG720844 QKB720842:QKC720844 QTX720842:QTY720844 RDT720842:RDU720844 RNP720842:RNQ720844 RXL720842:RXM720844 SHH720842:SHI720844 SRD720842:SRE720844 TAZ720842:TBA720844 TKV720842:TKW720844 TUR720842:TUS720844 UEN720842:UEO720844 UOJ720842:UOK720844 UYF720842:UYG720844 VIB720842:VIC720844 VRX720842:VRY720844 WBT720842:WBU720844 WLP720842:WLQ720844 WVL720842:WVM720844 IZ786378:JA786380 SV786378:SW786380 ACR786378:ACS786380 AMN786378:AMO786380 AWJ786378:AWK786380 BGF786378:BGG786380 BQB786378:BQC786380 BZX786378:BZY786380 CJT786378:CJU786380 CTP786378:CTQ786380 DDL786378:DDM786380 DNH786378:DNI786380 DXD786378:DXE786380 EGZ786378:EHA786380 EQV786378:EQW786380 FAR786378:FAS786380 FKN786378:FKO786380 FUJ786378:FUK786380 GEF786378:GEG786380 GOB786378:GOC786380 GXX786378:GXY786380 HHT786378:HHU786380 HRP786378:HRQ786380 IBL786378:IBM786380 ILH786378:ILI786380 IVD786378:IVE786380 JEZ786378:JFA786380 JOV786378:JOW786380 JYR786378:JYS786380 KIN786378:KIO786380 KSJ786378:KSK786380 LCF786378:LCG786380 LMB786378:LMC786380 LVX786378:LVY786380 MFT786378:MFU786380 MPP786378:MPQ786380 MZL786378:MZM786380 NJH786378:NJI786380 NTD786378:NTE786380 OCZ786378:ODA786380 OMV786378:OMW786380 OWR786378:OWS786380 PGN786378:PGO786380 PQJ786378:PQK786380 QAF786378:QAG786380 QKB786378:QKC786380 QTX786378:QTY786380 RDT786378:RDU786380 RNP786378:RNQ786380 RXL786378:RXM786380 SHH786378:SHI786380 SRD786378:SRE786380 TAZ786378:TBA786380 TKV786378:TKW786380 TUR786378:TUS786380 UEN786378:UEO786380 UOJ786378:UOK786380 UYF786378:UYG786380 VIB786378:VIC786380 VRX786378:VRY786380 WBT786378:WBU786380 WLP786378:WLQ786380 WVL786378:WVM786380 IZ851914:JA851916 SV851914:SW851916 ACR851914:ACS851916 AMN851914:AMO851916 AWJ851914:AWK851916 BGF851914:BGG851916 BQB851914:BQC851916 BZX851914:BZY851916 CJT851914:CJU851916 CTP851914:CTQ851916 DDL851914:DDM851916 DNH851914:DNI851916 DXD851914:DXE851916 EGZ851914:EHA851916 EQV851914:EQW851916 FAR851914:FAS851916 FKN851914:FKO851916 FUJ851914:FUK851916 GEF851914:GEG851916 GOB851914:GOC851916 GXX851914:GXY851916 HHT851914:HHU851916 HRP851914:HRQ851916 IBL851914:IBM851916 ILH851914:ILI851916 IVD851914:IVE851916 JEZ851914:JFA851916 JOV851914:JOW851916 JYR851914:JYS851916 KIN851914:KIO851916 KSJ851914:KSK851916 LCF851914:LCG851916 LMB851914:LMC851916 LVX851914:LVY851916 MFT851914:MFU851916 MPP851914:MPQ851916 MZL851914:MZM851916 NJH851914:NJI851916 NTD851914:NTE851916 OCZ851914:ODA851916 OMV851914:OMW851916 OWR851914:OWS851916 PGN851914:PGO851916 PQJ851914:PQK851916 QAF851914:QAG851916 QKB851914:QKC851916 QTX851914:QTY851916 RDT851914:RDU851916 RNP851914:RNQ851916 RXL851914:RXM851916 SHH851914:SHI851916 SRD851914:SRE851916 TAZ851914:TBA851916 TKV851914:TKW851916 TUR851914:TUS851916 UEN851914:UEO851916 UOJ851914:UOK851916 UYF851914:UYG851916 VIB851914:VIC851916 VRX851914:VRY851916 WBT851914:WBU851916 WLP851914:WLQ851916 WVL851914:WVM851916 IZ917450:JA917452 SV917450:SW917452 ACR917450:ACS917452 AMN917450:AMO917452 AWJ917450:AWK917452 BGF917450:BGG917452 BQB917450:BQC917452 BZX917450:BZY917452 CJT917450:CJU917452 CTP917450:CTQ917452 DDL917450:DDM917452 DNH917450:DNI917452 DXD917450:DXE917452 EGZ917450:EHA917452 EQV917450:EQW917452 FAR917450:FAS917452 FKN917450:FKO917452 FUJ917450:FUK917452 GEF917450:GEG917452 GOB917450:GOC917452 GXX917450:GXY917452 HHT917450:HHU917452 HRP917450:HRQ917452 IBL917450:IBM917452 ILH917450:ILI917452 IVD917450:IVE917452 JEZ917450:JFA917452 JOV917450:JOW917452 JYR917450:JYS917452 KIN917450:KIO917452 KSJ917450:KSK917452 LCF917450:LCG917452 LMB917450:LMC917452 LVX917450:LVY917452 MFT917450:MFU917452 MPP917450:MPQ917452 MZL917450:MZM917452 NJH917450:NJI917452 NTD917450:NTE917452 OCZ917450:ODA917452 OMV917450:OMW917452 OWR917450:OWS917452 PGN917450:PGO917452 PQJ917450:PQK917452 QAF917450:QAG917452 QKB917450:QKC917452 QTX917450:QTY917452 RDT917450:RDU917452 RNP917450:RNQ917452 RXL917450:RXM917452 SHH917450:SHI917452 SRD917450:SRE917452 TAZ917450:TBA917452 TKV917450:TKW917452 TUR917450:TUS917452 UEN917450:UEO917452 UOJ917450:UOK917452 UYF917450:UYG917452 VIB917450:VIC917452 VRX917450:VRY917452 WBT917450:WBU917452 WLP917450:WLQ917452 WVL917450:WVM917452 IZ982986:JA982988 SV982986:SW982988 ACR982986:ACS982988 AMN982986:AMO982988 AWJ982986:AWK982988 BGF982986:BGG982988 BQB982986:BQC982988 BZX982986:BZY982988 CJT982986:CJU982988 CTP982986:CTQ982988 DDL982986:DDM982988 DNH982986:DNI982988 DXD982986:DXE982988 EGZ982986:EHA982988 EQV982986:EQW982988 FAR982986:FAS982988 FKN982986:FKO982988 FUJ982986:FUK982988 GEF982986:GEG982988 GOB982986:GOC982988 GXX982986:GXY982988 HHT982986:HHU982988 HRP982986:HRQ982988 IBL982986:IBM982988 ILH982986:ILI982988 IVD982986:IVE982988 JEZ982986:JFA982988 JOV982986:JOW982988 JYR982986:JYS982988 KIN982986:KIO982988 KSJ982986:KSK982988 LCF982986:LCG982988 LMB982986:LMC982988 LVX982986:LVY982988 MFT982986:MFU982988 MPP982986:MPQ982988 MZL982986:MZM982988 NJH982986:NJI982988 NTD982986:NTE982988 OCZ982986:ODA982988 OMV982986:OMW982988 OWR982986:OWS982988 PGN982986:PGO982988 PQJ982986:PQK982988 QAF982986:QAG982988 QKB982986:QKC982988 QTX982986:QTY982988 RDT982986:RDU982988 RNP982986:RNQ982988 RXL982986:RXM982988 SHH982986:SHI982988 SRD982986:SRE982988 TAZ982986:TBA982988 TKV982986:TKW982988 TUR982986:TUS982988 UEN982986:UEO982988 UOJ982986:UOK982988 UYF982986:UYG982988 VIB982986:VIC982988 VRX982986:VRY982988 WBT982986:WBU982988 WLP982986:WLQ982988 WVL982986:WVM982988 IZ65472:JA65476 SV65472:SW65476 ACR65472:ACS65476 AMN65472:AMO65476 AWJ65472:AWK65476 BGF65472:BGG65476 BQB65472:BQC65476 BZX65472:BZY65476 CJT65472:CJU65476 CTP65472:CTQ65476 DDL65472:DDM65476 DNH65472:DNI65476 DXD65472:DXE65476 EGZ65472:EHA65476 EQV65472:EQW65476 FAR65472:FAS65476 FKN65472:FKO65476 FUJ65472:FUK65476 GEF65472:GEG65476 GOB65472:GOC65476 GXX65472:GXY65476 HHT65472:HHU65476 HRP65472:HRQ65476 IBL65472:IBM65476 ILH65472:ILI65476 IVD65472:IVE65476 JEZ65472:JFA65476 JOV65472:JOW65476 JYR65472:JYS65476 KIN65472:KIO65476 KSJ65472:KSK65476 LCF65472:LCG65476 LMB65472:LMC65476 LVX65472:LVY65476 MFT65472:MFU65476 MPP65472:MPQ65476 MZL65472:MZM65476 NJH65472:NJI65476 NTD65472:NTE65476 OCZ65472:ODA65476 OMV65472:OMW65476 OWR65472:OWS65476 PGN65472:PGO65476 PQJ65472:PQK65476 QAF65472:QAG65476 QKB65472:QKC65476 QTX65472:QTY65476 RDT65472:RDU65476 RNP65472:RNQ65476 RXL65472:RXM65476 SHH65472:SHI65476 SRD65472:SRE65476 TAZ65472:TBA65476 TKV65472:TKW65476 TUR65472:TUS65476 UEN65472:UEO65476 UOJ65472:UOK65476 UYF65472:UYG65476 VIB65472:VIC65476 VRX65472:VRY65476 WBT65472:WBU65476 WLP65472:WLQ65476 WVL65472:WVM65476 IZ131008:JA131012 SV131008:SW131012 ACR131008:ACS131012 AMN131008:AMO131012 AWJ131008:AWK131012 BGF131008:BGG131012 BQB131008:BQC131012 BZX131008:BZY131012 CJT131008:CJU131012 CTP131008:CTQ131012 DDL131008:DDM131012 DNH131008:DNI131012 DXD131008:DXE131012 EGZ131008:EHA131012 EQV131008:EQW131012 FAR131008:FAS131012 FKN131008:FKO131012 FUJ131008:FUK131012 GEF131008:GEG131012 GOB131008:GOC131012 GXX131008:GXY131012 HHT131008:HHU131012 HRP131008:HRQ131012 IBL131008:IBM131012 ILH131008:ILI131012 IVD131008:IVE131012 JEZ131008:JFA131012 JOV131008:JOW131012 JYR131008:JYS131012 KIN131008:KIO131012 KSJ131008:KSK131012 LCF131008:LCG131012 LMB131008:LMC131012 LVX131008:LVY131012 MFT131008:MFU131012 MPP131008:MPQ131012 MZL131008:MZM131012 NJH131008:NJI131012 NTD131008:NTE131012 OCZ131008:ODA131012 OMV131008:OMW131012 OWR131008:OWS131012 PGN131008:PGO131012 PQJ131008:PQK131012 QAF131008:QAG131012 QKB131008:QKC131012 QTX131008:QTY131012 RDT131008:RDU131012 RNP131008:RNQ131012 RXL131008:RXM131012 SHH131008:SHI131012 SRD131008:SRE131012 TAZ131008:TBA131012 TKV131008:TKW131012 TUR131008:TUS131012 UEN131008:UEO131012 UOJ131008:UOK131012 UYF131008:UYG131012 VIB131008:VIC131012 VRX131008:VRY131012 WBT131008:WBU131012 WLP131008:WLQ131012 WVL131008:WVM131012 IZ196544:JA196548 SV196544:SW196548 ACR196544:ACS196548 AMN196544:AMO196548 AWJ196544:AWK196548 BGF196544:BGG196548 BQB196544:BQC196548 BZX196544:BZY196548 CJT196544:CJU196548 CTP196544:CTQ196548 DDL196544:DDM196548 DNH196544:DNI196548 DXD196544:DXE196548 EGZ196544:EHA196548 EQV196544:EQW196548 FAR196544:FAS196548 FKN196544:FKO196548 FUJ196544:FUK196548 GEF196544:GEG196548 GOB196544:GOC196548 GXX196544:GXY196548 HHT196544:HHU196548 HRP196544:HRQ196548 IBL196544:IBM196548 ILH196544:ILI196548 IVD196544:IVE196548 JEZ196544:JFA196548 JOV196544:JOW196548 JYR196544:JYS196548 KIN196544:KIO196548 KSJ196544:KSK196548 LCF196544:LCG196548 LMB196544:LMC196548 LVX196544:LVY196548 MFT196544:MFU196548 MPP196544:MPQ196548 MZL196544:MZM196548 NJH196544:NJI196548 NTD196544:NTE196548 OCZ196544:ODA196548 OMV196544:OMW196548 OWR196544:OWS196548 PGN196544:PGO196548 PQJ196544:PQK196548 QAF196544:QAG196548 QKB196544:QKC196548 QTX196544:QTY196548 RDT196544:RDU196548 RNP196544:RNQ196548 RXL196544:RXM196548 SHH196544:SHI196548 SRD196544:SRE196548 TAZ196544:TBA196548 TKV196544:TKW196548 TUR196544:TUS196548 UEN196544:UEO196548 UOJ196544:UOK196548 UYF196544:UYG196548 VIB196544:VIC196548 VRX196544:VRY196548 WBT196544:WBU196548 WLP196544:WLQ196548 WVL196544:WVM196548 IZ262080:JA262084 SV262080:SW262084 ACR262080:ACS262084 AMN262080:AMO262084 AWJ262080:AWK262084 BGF262080:BGG262084 BQB262080:BQC262084 BZX262080:BZY262084 CJT262080:CJU262084 CTP262080:CTQ262084 DDL262080:DDM262084 DNH262080:DNI262084 DXD262080:DXE262084 EGZ262080:EHA262084 EQV262080:EQW262084 FAR262080:FAS262084 FKN262080:FKO262084 FUJ262080:FUK262084 GEF262080:GEG262084 GOB262080:GOC262084 GXX262080:GXY262084 HHT262080:HHU262084 HRP262080:HRQ262084 IBL262080:IBM262084 ILH262080:ILI262084 IVD262080:IVE262084 JEZ262080:JFA262084 JOV262080:JOW262084 JYR262080:JYS262084 KIN262080:KIO262084 KSJ262080:KSK262084 LCF262080:LCG262084 LMB262080:LMC262084 LVX262080:LVY262084 MFT262080:MFU262084 MPP262080:MPQ262084 MZL262080:MZM262084 NJH262080:NJI262084 NTD262080:NTE262084 OCZ262080:ODA262084 OMV262080:OMW262084 OWR262080:OWS262084 PGN262080:PGO262084 PQJ262080:PQK262084 QAF262080:QAG262084 QKB262080:QKC262084 QTX262080:QTY262084 RDT262080:RDU262084 RNP262080:RNQ262084 RXL262080:RXM262084 SHH262080:SHI262084 SRD262080:SRE262084 TAZ262080:TBA262084 TKV262080:TKW262084 TUR262080:TUS262084 UEN262080:UEO262084 UOJ262080:UOK262084 UYF262080:UYG262084 VIB262080:VIC262084 VRX262080:VRY262084 WBT262080:WBU262084 WLP262080:WLQ262084 WVL262080:WVM262084 IZ327616:JA327620 SV327616:SW327620 ACR327616:ACS327620 AMN327616:AMO327620 AWJ327616:AWK327620 BGF327616:BGG327620 BQB327616:BQC327620 BZX327616:BZY327620 CJT327616:CJU327620 CTP327616:CTQ327620 DDL327616:DDM327620 DNH327616:DNI327620 DXD327616:DXE327620 EGZ327616:EHA327620 EQV327616:EQW327620 FAR327616:FAS327620 FKN327616:FKO327620 FUJ327616:FUK327620 GEF327616:GEG327620 GOB327616:GOC327620 GXX327616:GXY327620 HHT327616:HHU327620 HRP327616:HRQ327620 IBL327616:IBM327620 ILH327616:ILI327620 IVD327616:IVE327620 JEZ327616:JFA327620 JOV327616:JOW327620 JYR327616:JYS327620 KIN327616:KIO327620 KSJ327616:KSK327620 LCF327616:LCG327620 LMB327616:LMC327620 LVX327616:LVY327620 MFT327616:MFU327620 MPP327616:MPQ327620 MZL327616:MZM327620 NJH327616:NJI327620 NTD327616:NTE327620 OCZ327616:ODA327620 OMV327616:OMW327620 OWR327616:OWS327620 PGN327616:PGO327620 PQJ327616:PQK327620 QAF327616:QAG327620 QKB327616:QKC327620 QTX327616:QTY327620 RDT327616:RDU327620 RNP327616:RNQ327620 RXL327616:RXM327620 SHH327616:SHI327620 SRD327616:SRE327620 TAZ327616:TBA327620 TKV327616:TKW327620 TUR327616:TUS327620 UEN327616:UEO327620 UOJ327616:UOK327620 UYF327616:UYG327620 VIB327616:VIC327620 VRX327616:VRY327620 WBT327616:WBU327620 WLP327616:WLQ327620 WVL327616:WVM327620 IZ393152:JA393156 SV393152:SW393156 ACR393152:ACS393156 AMN393152:AMO393156 AWJ393152:AWK393156 BGF393152:BGG393156 BQB393152:BQC393156 BZX393152:BZY393156 CJT393152:CJU393156 CTP393152:CTQ393156 DDL393152:DDM393156 DNH393152:DNI393156 DXD393152:DXE393156 EGZ393152:EHA393156 EQV393152:EQW393156 FAR393152:FAS393156 FKN393152:FKO393156 FUJ393152:FUK393156 GEF393152:GEG393156 GOB393152:GOC393156 GXX393152:GXY393156 HHT393152:HHU393156 HRP393152:HRQ393156 IBL393152:IBM393156 ILH393152:ILI393156 IVD393152:IVE393156 JEZ393152:JFA393156 JOV393152:JOW393156 JYR393152:JYS393156 KIN393152:KIO393156 KSJ393152:KSK393156 LCF393152:LCG393156 LMB393152:LMC393156 LVX393152:LVY393156 MFT393152:MFU393156 MPP393152:MPQ393156 MZL393152:MZM393156 NJH393152:NJI393156 NTD393152:NTE393156 OCZ393152:ODA393156 OMV393152:OMW393156 OWR393152:OWS393156 PGN393152:PGO393156 PQJ393152:PQK393156 QAF393152:QAG393156 QKB393152:QKC393156 QTX393152:QTY393156 RDT393152:RDU393156 RNP393152:RNQ393156 RXL393152:RXM393156 SHH393152:SHI393156 SRD393152:SRE393156 TAZ393152:TBA393156 TKV393152:TKW393156 TUR393152:TUS393156 UEN393152:UEO393156 UOJ393152:UOK393156 UYF393152:UYG393156 VIB393152:VIC393156 VRX393152:VRY393156 WBT393152:WBU393156 WLP393152:WLQ393156 WVL393152:WVM393156 IZ458688:JA458692 SV458688:SW458692 ACR458688:ACS458692 AMN458688:AMO458692 AWJ458688:AWK458692 BGF458688:BGG458692 BQB458688:BQC458692 BZX458688:BZY458692 CJT458688:CJU458692 CTP458688:CTQ458692 DDL458688:DDM458692 DNH458688:DNI458692 DXD458688:DXE458692 EGZ458688:EHA458692 EQV458688:EQW458692 FAR458688:FAS458692 FKN458688:FKO458692 FUJ458688:FUK458692 GEF458688:GEG458692 GOB458688:GOC458692 GXX458688:GXY458692 HHT458688:HHU458692 HRP458688:HRQ458692 IBL458688:IBM458692 ILH458688:ILI458692 IVD458688:IVE458692 JEZ458688:JFA458692 JOV458688:JOW458692 JYR458688:JYS458692 KIN458688:KIO458692 KSJ458688:KSK458692 LCF458688:LCG458692 LMB458688:LMC458692 LVX458688:LVY458692 MFT458688:MFU458692 MPP458688:MPQ458692 MZL458688:MZM458692 NJH458688:NJI458692 NTD458688:NTE458692 OCZ458688:ODA458692 OMV458688:OMW458692 OWR458688:OWS458692 PGN458688:PGO458692 PQJ458688:PQK458692 QAF458688:QAG458692 QKB458688:QKC458692 QTX458688:QTY458692 RDT458688:RDU458692 RNP458688:RNQ458692 RXL458688:RXM458692 SHH458688:SHI458692 SRD458688:SRE458692 TAZ458688:TBA458692 TKV458688:TKW458692 TUR458688:TUS458692 UEN458688:UEO458692 UOJ458688:UOK458692 UYF458688:UYG458692 VIB458688:VIC458692 VRX458688:VRY458692 WBT458688:WBU458692 WLP458688:WLQ458692 WVL458688:WVM458692 IZ524224:JA524228 SV524224:SW524228 ACR524224:ACS524228 AMN524224:AMO524228 AWJ524224:AWK524228 BGF524224:BGG524228 BQB524224:BQC524228 BZX524224:BZY524228 CJT524224:CJU524228 CTP524224:CTQ524228 DDL524224:DDM524228 DNH524224:DNI524228 DXD524224:DXE524228 EGZ524224:EHA524228 EQV524224:EQW524228 FAR524224:FAS524228 FKN524224:FKO524228 FUJ524224:FUK524228 GEF524224:GEG524228 GOB524224:GOC524228 GXX524224:GXY524228 HHT524224:HHU524228 HRP524224:HRQ524228 IBL524224:IBM524228 ILH524224:ILI524228 IVD524224:IVE524228 JEZ524224:JFA524228 JOV524224:JOW524228 JYR524224:JYS524228 KIN524224:KIO524228 KSJ524224:KSK524228 LCF524224:LCG524228 LMB524224:LMC524228 LVX524224:LVY524228 MFT524224:MFU524228 MPP524224:MPQ524228 MZL524224:MZM524228 NJH524224:NJI524228 NTD524224:NTE524228 OCZ524224:ODA524228 OMV524224:OMW524228 OWR524224:OWS524228 PGN524224:PGO524228 PQJ524224:PQK524228 QAF524224:QAG524228 QKB524224:QKC524228 QTX524224:QTY524228 RDT524224:RDU524228 RNP524224:RNQ524228 RXL524224:RXM524228 SHH524224:SHI524228 SRD524224:SRE524228 TAZ524224:TBA524228 TKV524224:TKW524228 TUR524224:TUS524228 UEN524224:UEO524228 UOJ524224:UOK524228 UYF524224:UYG524228 VIB524224:VIC524228 VRX524224:VRY524228 WBT524224:WBU524228 WLP524224:WLQ524228 WVL524224:WVM524228 IZ589760:JA589764 SV589760:SW589764 ACR589760:ACS589764 AMN589760:AMO589764 AWJ589760:AWK589764 BGF589760:BGG589764 BQB589760:BQC589764 BZX589760:BZY589764 CJT589760:CJU589764 CTP589760:CTQ589764 DDL589760:DDM589764 DNH589760:DNI589764 DXD589760:DXE589764 EGZ589760:EHA589764 EQV589760:EQW589764 FAR589760:FAS589764 FKN589760:FKO589764 FUJ589760:FUK589764 GEF589760:GEG589764 GOB589760:GOC589764 GXX589760:GXY589764 HHT589760:HHU589764 HRP589760:HRQ589764 IBL589760:IBM589764 ILH589760:ILI589764 IVD589760:IVE589764 JEZ589760:JFA589764 JOV589760:JOW589764 JYR589760:JYS589764 KIN589760:KIO589764 KSJ589760:KSK589764 LCF589760:LCG589764 LMB589760:LMC589764 LVX589760:LVY589764 MFT589760:MFU589764 MPP589760:MPQ589764 MZL589760:MZM589764 NJH589760:NJI589764 NTD589760:NTE589764 OCZ589760:ODA589764 OMV589760:OMW589764 OWR589760:OWS589764 PGN589760:PGO589764 PQJ589760:PQK589764 QAF589760:QAG589764 QKB589760:QKC589764 QTX589760:QTY589764 RDT589760:RDU589764 RNP589760:RNQ589764 RXL589760:RXM589764 SHH589760:SHI589764 SRD589760:SRE589764 TAZ589760:TBA589764 TKV589760:TKW589764 TUR589760:TUS589764 UEN589760:UEO589764 UOJ589760:UOK589764 UYF589760:UYG589764 VIB589760:VIC589764 VRX589760:VRY589764 WBT589760:WBU589764 WLP589760:WLQ589764 WVL589760:WVM589764 IZ655296:JA655300 SV655296:SW655300 ACR655296:ACS655300 AMN655296:AMO655300 AWJ655296:AWK655300 BGF655296:BGG655300 BQB655296:BQC655300 BZX655296:BZY655300 CJT655296:CJU655300 CTP655296:CTQ655300 DDL655296:DDM655300 DNH655296:DNI655300 DXD655296:DXE655300 EGZ655296:EHA655300 EQV655296:EQW655300 FAR655296:FAS655300 FKN655296:FKO655300 FUJ655296:FUK655300 GEF655296:GEG655300 GOB655296:GOC655300 GXX655296:GXY655300 HHT655296:HHU655300 HRP655296:HRQ655300 IBL655296:IBM655300 ILH655296:ILI655300 IVD655296:IVE655300 JEZ655296:JFA655300 JOV655296:JOW655300 JYR655296:JYS655300 KIN655296:KIO655300 KSJ655296:KSK655300 LCF655296:LCG655300 LMB655296:LMC655300 LVX655296:LVY655300 MFT655296:MFU655300 MPP655296:MPQ655300 MZL655296:MZM655300 NJH655296:NJI655300 NTD655296:NTE655300 OCZ655296:ODA655300 OMV655296:OMW655300 OWR655296:OWS655300 PGN655296:PGO655300 PQJ655296:PQK655300 QAF655296:QAG655300 QKB655296:QKC655300 QTX655296:QTY655300 RDT655296:RDU655300 RNP655296:RNQ655300 RXL655296:RXM655300 SHH655296:SHI655300 SRD655296:SRE655300 TAZ655296:TBA655300 TKV655296:TKW655300 TUR655296:TUS655300 UEN655296:UEO655300 UOJ655296:UOK655300 UYF655296:UYG655300 VIB655296:VIC655300 VRX655296:VRY655300 WBT655296:WBU655300 WLP655296:WLQ655300 WVL655296:WVM655300 IZ720832:JA720836 SV720832:SW720836 ACR720832:ACS720836 AMN720832:AMO720836 AWJ720832:AWK720836 BGF720832:BGG720836 BQB720832:BQC720836 BZX720832:BZY720836 CJT720832:CJU720836 CTP720832:CTQ720836 DDL720832:DDM720836 DNH720832:DNI720836 DXD720832:DXE720836 EGZ720832:EHA720836 EQV720832:EQW720836 FAR720832:FAS720836 FKN720832:FKO720836 FUJ720832:FUK720836 GEF720832:GEG720836 GOB720832:GOC720836 GXX720832:GXY720836 HHT720832:HHU720836 HRP720832:HRQ720836 IBL720832:IBM720836 ILH720832:ILI720836 IVD720832:IVE720836 JEZ720832:JFA720836 JOV720832:JOW720836 JYR720832:JYS720836 KIN720832:KIO720836 KSJ720832:KSK720836 LCF720832:LCG720836 LMB720832:LMC720836 LVX720832:LVY720836 MFT720832:MFU720836 MPP720832:MPQ720836 MZL720832:MZM720836 NJH720832:NJI720836 NTD720832:NTE720836 OCZ720832:ODA720836 OMV720832:OMW720836 OWR720832:OWS720836 PGN720832:PGO720836 PQJ720832:PQK720836 QAF720832:QAG720836 QKB720832:QKC720836 QTX720832:QTY720836 RDT720832:RDU720836 RNP720832:RNQ720836 RXL720832:RXM720836 SHH720832:SHI720836 SRD720832:SRE720836 TAZ720832:TBA720836 TKV720832:TKW720836 TUR720832:TUS720836 UEN720832:UEO720836 UOJ720832:UOK720836 UYF720832:UYG720836 VIB720832:VIC720836 VRX720832:VRY720836 WBT720832:WBU720836 WLP720832:WLQ720836 WVL720832:WVM720836 IZ786368:JA786372 SV786368:SW786372 ACR786368:ACS786372 AMN786368:AMO786372 AWJ786368:AWK786372 BGF786368:BGG786372 BQB786368:BQC786372 BZX786368:BZY786372 CJT786368:CJU786372 CTP786368:CTQ786372 DDL786368:DDM786372 DNH786368:DNI786372 DXD786368:DXE786372 EGZ786368:EHA786372 EQV786368:EQW786372 FAR786368:FAS786372 FKN786368:FKO786372 FUJ786368:FUK786372 GEF786368:GEG786372 GOB786368:GOC786372 GXX786368:GXY786372 HHT786368:HHU786372 HRP786368:HRQ786372 IBL786368:IBM786372 ILH786368:ILI786372 IVD786368:IVE786372 JEZ786368:JFA786372 JOV786368:JOW786372 JYR786368:JYS786372 KIN786368:KIO786372 KSJ786368:KSK786372 LCF786368:LCG786372 LMB786368:LMC786372 LVX786368:LVY786372 MFT786368:MFU786372 MPP786368:MPQ786372 MZL786368:MZM786372 NJH786368:NJI786372 NTD786368:NTE786372 OCZ786368:ODA786372 OMV786368:OMW786372 OWR786368:OWS786372 PGN786368:PGO786372 PQJ786368:PQK786372 QAF786368:QAG786372 QKB786368:QKC786372 QTX786368:QTY786372 RDT786368:RDU786372 RNP786368:RNQ786372 RXL786368:RXM786372 SHH786368:SHI786372 SRD786368:SRE786372 TAZ786368:TBA786372 TKV786368:TKW786372 TUR786368:TUS786372 UEN786368:UEO786372 UOJ786368:UOK786372 UYF786368:UYG786372 VIB786368:VIC786372 VRX786368:VRY786372 WBT786368:WBU786372 WLP786368:WLQ786372 WVL786368:WVM786372 IZ851904:JA851908 SV851904:SW851908 ACR851904:ACS851908 AMN851904:AMO851908 AWJ851904:AWK851908 BGF851904:BGG851908 BQB851904:BQC851908 BZX851904:BZY851908 CJT851904:CJU851908 CTP851904:CTQ851908 DDL851904:DDM851908 DNH851904:DNI851908 DXD851904:DXE851908 EGZ851904:EHA851908 EQV851904:EQW851908 FAR851904:FAS851908 FKN851904:FKO851908 FUJ851904:FUK851908 GEF851904:GEG851908 GOB851904:GOC851908 GXX851904:GXY851908 HHT851904:HHU851908 HRP851904:HRQ851908 IBL851904:IBM851908 ILH851904:ILI851908 IVD851904:IVE851908 JEZ851904:JFA851908 JOV851904:JOW851908 JYR851904:JYS851908 KIN851904:KIO851908 KSJ851904:KSK851908 LCF851904:LCG851908 LMB851904:LMC851908 LVX851904:LVY851908 MFT851904:MFU851908 MPP851904:MPQ851908 MZL851904:MZM851908 NJH851904:NJI851908 NTD851904:NTE851908 OCZ851904:ODA851908 OMV851904:OMW851908 OWR851904:OWS851908 PGN851904:PGO851908 PQJ851904:PQK851908 QAF851904:QAG851908 QKB851904:QKC851908 QTX851904:QTY851908 RDT851904:RDU851908 RNP851904:RNQ851908 RXL851904:RXM851908 SHH851904:SHI851908 SRD851904:SRE851908 TAZ851904:TBA851908 TKV851904:TKW851908 TUR851904:TUS851908 UEN851904:UEO851908 UOJ851904:UOK851908 UYF851904:UYG851908 VIB851904:VIC851908 VRX851904:VRY851908 WBT851904:WBU851908 WLP851904:WLQ851908 WVL851904:WVM851908 IZ917440:JA917444 SV917440:SW917444 ACR917440:ACS917444 AMN917440:AMO917444 AWJ917440:AWK917444 BGF917440:BGG917444 BQB917440:BQC917444 BZX917440:BZY917444 CJT917440:CJU917444 CTP917440:CTQ917444 DDL917440:DDM917444 DNH917440:DNI917444 DXD917440:DXE917444 EGZ917440:EHA917444 EQV917440:EQW917444 FAR917440:FAS917444 FKN917440:FKO917444 FUJ917440:FUK917444 GEF917440:GEG917444 GOB917440:GOC917444 GXX917440:GXY917444 HHT917440:HHU917444 HRP917440:HRQ917444 IBL917440:IBM917444 ILH917440:ILI917444 IVD917440:IVE917444 JEZ917440:JFA917444 JOV917440:JOW917444 JYR917440:JYS917444 KIN917440:KIO917444 KSJ917440:KSK917444 LCF917440:LCG917444 LMB917440:LMC917444 LVX917440:LVY917444 MFT917440:MFU917444 MPP917440:MPQ917444 MZL917440:MZM917444 NJH917440:NJI917444 NTD917440:NTE917444 OCZ917440:ODA917444 OMV917440:OMW917444 OWR917440:OWS917444 PGN917440:PGO917444 PQJ917440:PQK917444 QAF917440:QAG917444 QKB917440:QKC917444 QTX917440:QTY917444 RDT917440:RDU917444 RNP917440:RNQ917444 RXL917440:RXM917444 SHH917440:SHI917444 SRD917440:SRE917444 TAZ917440:TBA917444 TKV917440:TKW917444 TUR917440:TUS917444 UEN917440:UEO917444 UOJ917440:UOK917444 UYF917440:UYG917444 VIB917440:VIC917444 VRX917440:VRY917444 WBT917440:WBU917444 WLP917440:WLQ917444 WVL917440:WVM917444 IZ982976:JA982980 SV982976:SW982980 ACR982976:ACS982980 AMN982976:AMO982980 AWJ982976:AWK982980 BGF982976:BGG982980 BQB982976:BQC982980 BZX982976:BZY982980 CJT982976:CJU982980 CTP982976:CTQ982980 DDL982976:DDM982980 DNH982976:DNI982980 DXD982976:DXE982980 EGZ982976:EHA982980 EQV982976:EQW982980 FAR982976:FAS982980 FKN982976:FKO982980 FUJ982976:FUK982980 GEF982976:GEG982980 GOB982976:GOC982980 GXX982976:GXY982980 HHT982976:HHU982980 HRP982976:HRQ982980 IBL982976:IBM982980 ILH982976:ILI982980 IVD982976:IVE982980 JEZ982976:JFA982980 JOV982976:JOW982980 JYR982976:JYS982980 KIN982976:KIO982980 KSJ982976:KSK982980 LCF982976:LCG982980 LMB982976:LMC982980 LVX982976:LVY982980 MFT982976:MFU982980 MPP982976:MPQ982980 MZL982976:MZM982980 NJH982976:NJI982980 NTD982976:NTE982980 OCZ982976:ODA982980 OMV982976:OMW982980 OWR982976:OWS982980 PGN982976:PGO982980 PQJ982976:PQK982980 QAF982976:QAG982980 QKB982976:QKC982980 QTX982976:QTY982980 RDT982976:RDU982980 RNP982976:RNQ982980 RXL982976:RXM982980 SHH982976:SHI982980 SRD982976:SRE982980 TAZ982976:TBA982980 TKV982976:TKW982980 TUR982976:TUS982980 UEN982976:UEO982980 UOJ982976:UOK982980 UYF982976:UYG982980 VIB982976:VIC982980 VRX982976:VRY982980 WBT982976:WBU982980 WLP982976:WLQ982980 WVL982976:WVM982980 IZ65468:JA65470 SV65468:SW65470 ACR65468:ACS65470 AMN65468:AMO65470 AWJ65468:AWK65470 BGF65468:BGG65470 BQB65468:BQC65470 BZX65468:BZY65470 CJT65468:CJU65470 CTP65468:CTQ65470 DDL65468:DDM65470 DNH65468:DNI65470 DXD65468:DXE65470 EGZ65468:EHA65470 EQV65468:EQW65470 FAR65468:FAS65470 FKN65468:FKO65470 FUJ65468:FUK65470 GEF65468:GEG65470 GOB65468:GOC65470 GXX65468:GXY65470 HHT65468:HHU65470 HRP65468:HRQ65470 IBL65468:IBM65470 ILH65468:ILI65470 IVD65468:IVE65470 JEZ65468:JFA65470 JOV65468:JOW65470 JYR65468:JYS65470 KIN65468:KIO65470 KSJ65468:KSK65470 LCF65468:LCG65470 LMB65468:LMC65470 LVX65468:LVY65470 MFT65468:MFU65470 MPP65468:MPQ65470 MZL65468:MZM65470 NJH65468:NJI65470 NTD65468:NTE65470 OCZ65468:ODA65470 OMV65468:OMW65470 OWR65468:OWS65470 PGN65468:PGO65470 PQJ65468:PQK65470 QAF65468:QAG65470 QKB65468:QKC65470 QTX65468:QTY65470 RDT65468:RDU65470 RNP65468:RNQ65470 RXL65468:RXM65470 SHH65468:SHI65470 SRD65468:SRE65470 TAZ65468:TBA65470 TKV65468:TKW65470 TUR65468:TUS65470 UEN65468:UEO65470 UOJ65468:UOK65470 UYF65468:UYG65470 VIB65468:VIC65470 VRX65468:VRY65470 WBT65468:WBU65470 WLP65468:WLQ65470 WVL65468:WVM65470 IZ131004:JA131006 SV131004:SW131006 ACR131004:ACS131006 AMN131004:AMO131006 AWJ131004:AWK131006 BGF131004:BGG131006 BQB131004:BQC131006 BZX131004:BZY131006 CJT131004:CJU131006 CTP131004:CTQ131006 DDL131004:DDM131006 DNH131004:DNI131006 DXD131004:DXE131006 EGZ131004:EHA131006 EQV131004:EQW131006 FAR131004:FAS131006 FKN131004:FKO131006 FUJ131004:FUK131006 GEF131004:GEG131006 GOB131004:GOC131006 GXX131004:GXY131006 HHT131004:HHU131006 HRP131004:HRQ131006 IBL131004:IBM131006 ILH131004:ILI131006 IVD131004:IVE131006 JEZ131004:JFA131006 JOV131004:JOW131006 JYR131004:JYS131006 KIN131004:KIO131006 KSJ131004:KSK131006 LCF131004:LCG131006 LMB131004:LMC131006 LVX131004:LVY131006 MFT131004:MFU131006 MPP131004:MPQ131006 MZL131004:MZM131006 NJH131004:NJI131006 NTD131004:NTE131006 OCZ131004:ODA131006 OMV131004:OMW131006 OWR131004:OWS131006 PGN131004:PGO131006 PQJ131004:PQK131006 QAF131004:QAG131006 QKB131004:QKC131006 QTX131004:QTY131006 RDT131004:RDU131006 RNP131004:RNQ131006 RXL131004:RXM131006 SHH131004:SHI131006 SRD131004:SRE131006 TAZ131004:TBA131006 TKV131004:TKW131006 TUR131004:TUS131006 UEN131004:UEO131006 UOJ131004:UOK131006 UYF131004:UYG131006 VIB131004:VIC131006 VRX131004:VRY131006 WBT131004:WBU131006 WLP131004:WLQ131006 WVL131004:WVM131006 IZ196540:JA196542 SV196540:SW196542 ACR196540:ACS196542 AMN196540:AMO196542 AWJ196540:AWK196542 BGF196540:BGG196542 BQB196540:BQC196542 BZX196540:BZY196542 CJT196540:CJU196542 CTP196540:CTQ196542 DDL196540:DDM196542 DNH196540:DNI196542 DXD196540:DXE196542 EGZ196540:EHA196542 EQV196540:EQW196542 FAR196540:FAS196542 FKN196540:FKO196542 FUJ196540:FUK196542 GEF196540:GEG196542 GOB196540:GOC196542 GXX196540:GXY196542 HHT196540:HHU196542 HRP196540:HRQ196542 IBL196540:IBM196542 ILH196540:ILI196542 IVD196540:IVE196542 JEZ196540:JFA196542 JOV196540:JOW196542 JYR196540:JYS196542 KIN196540:KIO196542 KSJ196540:KSK196542 LCF196540:LCG196542 LMB196540:LMC196542 LVX196540:LVY196542 MFT196540:MFU196542 MPP196540:MPQ196542 MZL196540:MZM196542 NJH196540:NJI196542 NTD196540:NTE196542 OCZ196540:ODA196542 OMV196540:OMW196542 OWR196540:OWS196542 PGN196540:PGO196542 PQJ196540:PQK196542 QAF196540:QAG196542 QKB196540:QKC196542 QTX196540:QTY196542 RDT196540:RDU196542 RNP196540:RNQ196542 RXL196540:RXM196542 SHH196540:SHI196542 SRD196540:SRE196542 TAZ196540:TBA196542 TKV196540:TKW196542 TUR196540:TUS196542 UEN196540:UEO196542 UOJ196540:UOK196542 UYF196540:UYG196542 VIB196540:VIC196542 VRX196540:VRY196542 WBT196540:WBU196542 WLP196540:WLQ196542 WVL196540:WVM196542 IZ262076:JA262078 SV262076:SW262078 ACR262076:ACS262078 AMN262076:AMO262078 AWJ262076:AWK262078 BGF262076:BGG262078 BQB262076:BQC262078 BZX262076:BZY262078 CJT262076:CJU262078 CTP262076:CTQ262078 DDL262076:DDM262078 DNH262076:DNI262078 DXD262076:DXE262078 EGZ262076:EHA262078 EQV262076:EQW262078 FAR262076:FAS262078 FKN262076:FKO262078 FUJ262076:FUK262078 GEF262076:GEG262078 GOB262076:GOC262078 GXX262076:GXY262078 HHT262076:HHU262078 HRP262076:HRQ262078 IBL262076:IBM262078 ILH262076:ILI262078 IVD262076:IVE262078 JEZ262076:JFA262078 JOV262076:JOW262078 JYR262076:JYS262078 KIN262076:KIO262078 KSJ262076:KSK262078 LCF262076:LCG262078 LMB262076:LMC262078 LVX262076:LVY262078 MFT262076:MFU262078 MPP262076:MPQ262078 MZL262076:MZM262078 NJH262076:NJI262078 NTD262076:NTE262078 OCZ262076:ODA262078 OMV262076:OMW262078 OWR262076:OWS262078 PGN262076:PGO262078 PQJ262076:PQK262078 QAF262076:QAG262078 QKB262076:QKC262078 QTX262076:QTY262078 RDT262076:RDU262078 RNP262076:RNQ262078 RXL262076:RXM262078 SHH262076:SHI262078 SRD262076:SRE262078 TAZ262076:TBA262078 TKV262076:TKW262078 TUR262076:TUS262078 UEN262076:UEO262078 UOJ262076:UOK262078 UYF262076:UYG262078 VIB262076:VIC262078 VRX262076:VRY262078 WBT262076:WBU262078 WLP262076:WLQ262078 WVL262076:WVM262078 IZ327612:JA327614 SV327612:SW327614 ACR327612:ACS327614 AMN327612:AMO327614 AWJ327612:AWK327614 BGF327612:BGG327614 BQB327612:BQC327614 BZX327612:BZY327614 CJT327612:CJU327614 CTP327612:CTQ327614 DDL327612:DDM327614 DNH327612:DNI327614 DXD327612:DXE327614 EGZ327612:EHA327614 EQV327612:EQW327614 FAR327612:FAS327614 FKN327612:FKO327614 FUJ327612:FUK327614 GEF327612:GEG327614 GOB327612:GOC327614 GXX327612:GXY327614 HHT327612:HHU327614 HRP327612:HRQ327614 IBL327612:IBM327614 ILH327612:ILI327614 IVD327612:IVE327614 JEZ327612:JFA327614 JOV327612:JOW327614 JYR327612:JYS327614 KIN327612:KIO327614 KSJ327612:KSK327614 LCF327612:LCG327614 LMB327612:LMC327614 LVX327612:LVY327614 MFT327612:MFU327614 MPP327612:MPQ327614 MZL327612:MZM327614 NJH327612:NJI327614 NTD327612:NTE327614 OCZ327612:ODA327614 OMV327612:OMW327614 OWR327612:OWS327614 PGN327612:PGO327614 PQJ327612:PQK327614 QAF327612:QAG327614 QKB327612:QKC327614 QTX327612:QTY327614 RDT327612:RDU327614 RNP327612:RNQ327614 RXL327612:RXM327614 SHH327612:SHI327614 SRD327612:SRE327614 TAZ327612:TBA327614 TKV327612:TKW327614 TUR327612:TUS327614 UEN327612:UEO327614 UOJ327612:UOK327614 UYF327612:UYG327614 VIB327612:VIC327614 VRX327612:VRY327614 WBT327612:WBU327614 WLP327612:WLQ327614 WVL327612:WVM327614 IZ393148:JA393150 SV393148:SW393150 ACR393148:ACS393150 AMN393148:AMO393150 AWJ393148:AWK393150 BGF393148:BGG393150 BQB393148:BQC393150 BZX393148:BZY393150 CJT393148:CJU393150 CTP393148:CTQ393150 DDL393148:DDM393150 DNH393148:DNI393150 DXD393148:DXE393150 EGZ393148:EHA393150 EQV393148:EQW393150 FAR393148:FAS393150 FKN393148:FKO393150 FUJ393148:FUK393150 GEF393148:GEG393150 GOB393148:GOC393150 GXX393148:GXY393150 HHT393148:HHU393150 HRP393148:HRQ393150 IBL393148:IBM393150 ILH393148:ILI393150 IVD393148:IVE393150 JEZ393148:JFA393150 JOV393148:JOW393150 JYR393148:JYS393150 KIN393148:KIO393150 KSJ393148:KSK393150 LCF393148:LCG393150 LMB393148:LMC393150 LVX393148:LVY393150 MFT393148:MFU393150 MPP393148:MPQ393150 MZL393148:MZM393150 NJH393148:NJI393150 NTD393148:NTE393150 OCZ393148:ODA393150 OMV393148:OMW393150 OWR393148:OWS393150 PGN393148:PGO393150 PQJ393148:PQK393150 QAF393148:QAG393150 QKB393148:QKC393150 QTX393148:QTY393150 RDT393148:RDU393150 RNP393148:RNQ393150 RXL393148:RXM393150 SHH393148:SHI393150 SRD393148:SRE393150 TAZ393148:TBA393150 TKV393148:TKW393150 TUR393148:TUS393150 UEN393148:UEO393150 UOJ393148:UOK393150 UYF393148:UYG393150 VIB393148:VIC393150 VRX393148:VRY393150 WBT393148:WBU393150 WLP393148:WLQ393150 WVL393148:WVM393150 IZ458684:JA458686 SV458684:SW458686 ACR458684:ACS458686 AMN458684:AMO458686 AWJ458684:AWK458686 BGF458684:BGG458686 BQB458684:BQC458686 BZX458684:BZY458686 CJT458684:CJU458686 CTP458684:CTQ458686 DDL458684:DDM458686 DNH458684:DNI458686 DXD458684:DXE458686 EGZ458684:EHA458686 EQV458684:EQW458686 FAR458684:FAS458686 FKN458684:FKO458686 FUJ458684:FUK458686 GEF458684:GEG458686 GOB458684:GOC458686 GXX458684:GXY458686 HHT458684:HHU458686 HRP458684:HRQ458686 IBL458684:IBM458686 ILH458684:ILI458686 IVD458684:IVE458686 JEZ458684:JFA458686 JOV458684:JOW458686 JYR458684:JYS458686 KIN458684:KIO458686 KSJ458684:KSK458686 LCF458684:LCG458686 LMB458684:LMC458686 LVX458684:LVY458686 MFT458684:MFU458686 MPP458684:MPQ458686 MZL458684:MZM458686 NJH458684:NJI458686 NTD458684:NTE458686 OCZ458684:ODA458686 OMV458684:OMW458686 OWR458684:OWS458686 PGN458684:PGO458686 PQJ458684:PQK458686 QAF458684:QAG458686 QKB458684:QKC458686 QTX458684:QTY458686 RDT458684:RDU458686 RNP458684:RNQ458686 RXL458684:RXM458686 SHH458684:SHI458686 SRD458684:SRE458686 TAZ458684:TBA458686 TKV458684:TKW458686 TUR458684:TUS458686 UEN458684:UEO458686 UOJ458684:UOK458686 UYF458684:UYG458686 VIB458684:VIC458686 VRX458684:VRY458686 WBT458684:WBU458686 WLP458684:WLQ458686 WVL458684:WVM458686 IZ524220:JA524222 SV524220:SW524222 ACR524220:ACS524222 AMN524220:AMO524222 AWJ524220:AWK524222 BGF524220:BGG524222 BQB524220:BQC524222 BZX524220:BZY524222 CJT524220:CJU524222 CTP524220:CTQ524222 DDL524220:DDM524222 DNH524220:DNI524222 DXD524220:DXE524222 EGZ524220:EHA524222 EQV524220:EQW524222 FAR524220:FAS524222 FKN524220:FKO524222 FUJ524220:FUK524222 GEF524220:GEG524222 GOB524220:GOC524222 GXX524220:GXY524222 HHT524220:HHU524222 HRP524220:HRQ524222 IBL524220:IBM524222 ILH524220:ILI524222 IVD524220:IVE524222 JEZ524220:JFA524222 JOV524220:JOW524222 JYR524220:JYS524222 KIN524220:KIO524222 KSJ524220:KSK524222 LCF524220:LCG524222 LMB524220:LMC524222 LVX524220:LVY524222 MFT524220:MFU524222 MPP524220:MPQ524222 MZL524220:MZM524222 NJH524220:NJI524222 NTD524220:NTE524222 OCZ524220:ODA524222 OMV524220:OMW524222 OWR524220:OWS524222 PGN524220:PGO524222 PQJ524220:PQK524222 QAF524220:QAG524222 QKB524220:QKC524222 QTX524220:QTY524222 RDT524220:RDU524222 RNP524220:RNQ524222 RXL524220:RXM524222 SHH524220:SHI524222 SRD524220:SRE524222 TAZ524220:TBA524222 TKV524220:TKW524222 TUR524220:TUS524222 UEN524220:UEO524222 UOJ524220:UOK524222 UYF524220:UYG524222 VIB524220:VIC524222 VRX524220:VRY524222 WBT524220:WBU524222 WLP524220:WLQ524222 WVL524220:WVM524222 IZ589756:JA589758 SV589756:SW589758 ACR589756:ACS589758 AMN589756:AMO589758 AWJ589756:AWK589758 BGF589756:BGG589758 BQB589756:BQC589758 BZX589756:BZY589758 CJT589756:CJU589758 CTP589756:CTQ589758 DDL589756:DDM589758 DNH589756:DNI589758 DXD589756:DXE589758 EGZ589756:EHA589758 EQV589756:EQW589758 FAR589756:FAS589758 FKN589756:FKO589758 FUJ589756:FUK589758 GEF589756:GEG589758 GOB589756:GOC589758 GXX589756:GXY589758 HHT589756:HHU589758 HRP589756:HRQ589758 IBL589756:IBM589758 ILH589756:ILI589758 IVD589756:IVE589758 JEZ589756:JFA589758 JOV589756:JOW589758 JYR589756:JYS589758 KIN589756:KIO589758 KSJ589756:KSK589758 LCF589756:LCG589758 LMB589756:LMC589758 LVX589756:LVY589758 MFT589756:MFU589758 MPP589756:MPQ589758 MZL589756:MZM589758 NJH589756:NJI589758 NTD589756:NTE589758 OCZ589756:ODA589758 OMV589756:OMW589758 OWR589756:OWS589758 PGN589756:PGO589758 PQJ589756:PQK589758 QAF589756:QAG589758 QKB589756:QKC589758 QTX589756:QTY589758 RDT589756:RDU589758 RNP589756:RNQ589758 RXL589756:RXM589758 SHH589756:SHI589758 SRD589756:SRE589758 TAZ589756:TBA589758 TKV589756:TKW589758 TUR589756:TUS589758 UEN589756:UEO589758 UOJ589756:UOK589758 UYF589756:UYG589758 VIB589756:VIC589758 VRX589756:VRY589758 WBT589756:WBU589758 WLP589756:WLQ589758 WVL589756:WVM589758 IZ655292:JA655294 SV655292:SW655294 ACR655292:ACS655294 AMN655292:AMO655294 AWJ655292:AWK655294 BGF655292:BGG655294 BQB655292:BQC655294 BZX655292:BZY655294 CJT655292:CJU655294 CTP655292:CTQ655294 DDL655292:DDM655294 DNH655292:DNI655294 DXD655292:DXE655294 EGZ655292:EHA655294 EQV655292:EQW655294 FAR655292:FAS655294 FKN655292:FKO655294 FUJ655292:FUK655294 GEF655292:GEG655294 GOB655292:GOC655294 GXX655292:GXY655294 HHT655292:HHU655294 HRP655292:HRQ655294 IBL655292:IBM655294 ILH655292:ILI655294 IVD655292:IVE655294 JEZ655292:JFA655294 JOV655292:JOW655294 JYR655292:JYS655294 KIN655292:KIO655294 KSJ655292:KSK655294 LCF655292:LCG655294 LMB655292:LMC655294 LVX655292:LVY655294 MFT655292:MFU655294 MPP655292:MPQ655294 MZL655292:MZM655294 NJH655292:NJI655294 NTD655292:NTE655294 OCZ655292:ODA655294 OMV655292:OMW655294 OWR655292:OWS655294 PGN655292:PGO655294 PQJ655292:PQK655294 QAF655292:QAG655294 QKB655292:QKC655294 QTX655292:QTY655294 RDT655292:RDU655294 RNP655292:RNQ655294 RXL655292:RXM655294 SHH655292:SHI655294 SRD655292:SRE655294 TAZ655292:TBA655294 TKV655292:TKW655294 TUR655292:TUS655294 UEN655292:UEO655294 UOJ655292:UOK655294 UYF655292:UYG655294 VIB655292:VIC655294 VRX655292:VRY655294 WBT655292:WBU655294 WLP655292:WLQ655294 WVL655292:WVM655294 IZ720828:JA720830 SV720828:SW720830 ACR720828:ACS720830 AMN720828:AMO720830 AWJ720828:AWK720830 BGF720828:BGG720830 BQB720828:BQC720830 BZX720828:BZY720830 CJT720828:CJU720830 CTP720828:CTQ720830 DDL720828:DDM720830 DNH720828:DNI720830 DXD720828:DXE720830 EGZ720828:EHA720830 EQV720828:EQW720830 FAR720828:FAS720830 FKN720828:FKO720830 FUJ720828:FUK720830 GEF720828:GEG720830 GOB720828:GOC720830 GXX720828:GXY720830 HHT720828:HHU720830 HRP720828:HRQ720830 IBL720828:IBM720830 ILH720828:ILI720830 IVD720828:IVE720830 JEZ720828:JFA720830 JOV720828:JOW720830 JYR720828:JYS720830 KIN720828:KIO720830 KSJ720828:KSK720830 LCF720828:LCG720830 LMB720828:LMC720830 LVX720828:LVY720830 MFT720828:MFU720830 MPP720828:MPQ720830 MZL720828:MZM720830 NJH720828:NJI720830 NTD720828:NTE720830 OCZ720828:ODA720830 OMV720828:OMW720830 OWR720828:OWS720830 PGN720828:PGO720830 PQJ720828:PQK720830 QAF720828:QAG720830 QKB720828:QKC720830 QTX720828:QTY720830 RDT720828:RDU720830 RNP720828:RNQ720830 RXL720828:RXM720830 SHH720828:SHI720830 SRD720828:SRE720830 TAZ720828:TBA720830 TKV720828:TKW720830 TUR720828:TUS720830 UEN720828:UEO720830 UOJ720828:UOK720830 UYF720828:UYG720830 VIB720828:VIC720830 VRX720828:VRY720830 WBT720828:WBU720830 WLP720828:WLQ720830 WVL720828:WVM720830 IZ786364:JA786366 SV786364:SW786366 ACR786364:ACS786366 AMN786364:AMO786366 AWJ786364:AWK786366 BGF786364:BGG786366 BQB786364:BQC786366 BZX786364:BZY786366 CJT786364:CJU786366 CTP786364:CTQ786366 DDL786364:DDM786366 DNH786364:DNI786366 DXD786364:DXE786366 EGZ786364:EHA786366 EQV786364:EQW786366 FAR786364:FAS786366 FKN786364:FKO786366 FUJ786364:FUK786366 GEF786364:GEG786366 GOB786364:GOC786366 GXX786364:GXY786366 HHT786364:HHU786366 HRP786364:HRQ786366 IBL786364:IBM786366 ILH786364:ILI786366 IVD786364:IVE786366 JEZ786364:JFA786366 JOV786364:JOW786366 JYR786364:JYS786366 KIN786364:KIO786366 KSJ786364:KSK786366 LCF786364:LCG786366 LMB786364:LMC786366 LVX786364:LVY786366 MFT786364:MFU786366 MPP786364:MPQ786366 MZL786364:MZM786366 NJH786364:NJI786366 NTD786364:NTE786366 OCZ786364:ODA786366 OMV786364:OMW786366 OWR786364:OWS786366 PGN786364:PGO786366 PQJ786364:PQK786366 QAF786364:QAG786366 QKB786364:QKC786366 QTX786364:QTY786366 RDT786364:RDU786366 RNP786364:RNQ786366 RXL786364:RXM786366 SHH786364:SHI786366 SRD786364:SRE786366 TAZ786364:TBA786366 TKV786364:TKW786366 TUR786364:TUS786366 UEN786364:UEO786366 UOJ786364:UOK786366 UYF786364:UYG786366 VIB786364:VIC786366 VRX786364:VRY786366 WBT786364:WBU786366 WLP786364:WLQ786366 WVL786364:WVM786366 IZ851900:JA851902 SV851900:SW851902 ACR851900:ACS851902 AMN851900:AMO851902 AWJ851900:AWK851902 BGF851900:BGG851902 BQB851900:BQC851902 BZX851900:BZY851902 CJT851900:CJU851902 CTP851900:CTQ851902 DDL851900:DDM851902 DNH851900:DNI851902 DXD851900:DXE851902 EGZ851900:EHA851902 EQV851900:EQW851902 FAR851900:FAS851902 FKN851900:FKO851902 FUJ851900:FUK851902 GEF851900:GEG851902 GOB851900:GOC851902 GXX851900:GXY851902 HHT851900:HHU851902 HRP851900:HRQ851902 IBL851900:IBM851902 ILH851900:ILI851902 IVD851900:IVE851902 JEZ851900:JFA851902 JOV851900:JOW851902 JYR851900:JYS851902 KIN851900:KIO851902 KSJ851900:KSK851902 LCF851900:LCG851902 LMB851900:LMC851902 LVX851900:LVY851902 MFT851900:MFU851902 MPP851900:MPQ851902 MZL851900:MZM851902 NJH851900:NJI851902 NTD851900:NTE851902 OCZ851900:ODA851902 OMV851900:OMW851902 OWR851900:OWS851902 PGN851900:PGO851902 PQJ851900:PQK851902 QAF851900:QAG851902 QKB851900:QKC851902 QTX851900:QTY851902 RDT851900:RDU851902 RNP851900:RNQ851902 RXL851900:RXM851902 SHH851900:SHI851902 SRD851900:SRE851902 TAZ851900:TBA851902 TKV851900:TKW851902 TUR851900:TUS851902 UEN851900:UEO851902 UOJ851900:UOK851902 UYF851900:UYG851902 VIB851900:VIC851902 VRX851900:VRY851902 WBT851900:WBU851902 WLP851900:WLQ851902 WVL851900:WVM851902 IZ917436:JA917438 SV917436:SW917438 ACR917436:ACS917438 AMN917436:AMO917438 AWJ917436:AWK917438 BGF917436:BGG917438 BQB917436:BQC917438 BZX917436:BZY917438 CJT917436:CJU917438 CTP917436:CTQ917438 DDL917436:DDM917438 DNH917436:DNI917438 DXD917436:DXE917438 EGZ917436:EHA917438 EQV917436:EQW917438 FAR917436:FAS917438 FKN917436:FKO917438 FUJ917436:FUK917438 GEF917436:GEG917438 GOB917436:GOC917438 GXX917436:GXY917438 HHT917436:HHU917438 HRP917436:HRQ917438 IBL917436:IBM917438 ILH917436:ILI917438 IVD917436:IVE917438 JEZ917436:JFA917438 JOV917436:JOW917438 JYR917436:JYS917438 KIN917436:KIO917438 KSJ917436:KSK917438 LCF917436:LCG917438 LMB917436:LMC917438 LVX917436:LVY917438 MFT917436:MFU917438 MPP917436:MPQ917438 MZL917436:MZM917438 NJH917436:NJI917438 NTD917436:NTE917438 OCZ917436:ODA917438 OMV917436:OMW917438 OWR917436:OWS917438 PGN917436:PGO917438 PQJ917436:PQK917438 QAF917436:QAG917438 QKB917436:QKC917438 QTX917436:QTY917438 RDT917436:RDU917438 RNP917436:RNQ917438 RXL917436:RXM917438 SHH917436:SHI917438 SRD917436:SRE917438 TAZ917436:TBA917438 TKV917436:TKW917438 TUR917436:TUS917438 UEN917436:UEO917438 UOJ917436:UOK917438 UYF917436:UYG917438 VIB917436:VIC917438 VRX917436:VRY917438 WBT917436:WBU917438 WLP917436:WLQ917438 WVL917436:WVM917438 IZ982972:JA982974 SV982972:SW982974 ACR982972:ACS982974 AMN982972:AMO982974 AWJ982972:AWK982974 BGF982972:BGG982974 BQB982972:BQC982974 BZX982972:BZY982974 CJT982972:CJU982974 CTP982972:CTQ982974 DDL982972:DDM982974 DNH982972:DNI982974 DXD982972:DXE982974 EGZ982972:EHA982974 EQV982972:EQW982974 FAR982972:FAS982974 FKN982972:FKO982974 FUJ982972:FUK982974 GEF982972:GEG982974 GOB982972:GOC982974 GXX982972:GXY982974 HHT982972:HHU982974 HRP982972:HRQ982974 IBL982972:IBM982974 ILH982972:ILI982974 IVD982972:IVE982974 JEZ982972:JFA982974 JOV982972:JOW982974 JYR982972:JYS982974 KIN982972:KIO982974 KSJ982972:KSK982974 LCF982972:LCG982974 LMB982972:LMC982974 LVX982972:LVY982974 MFT982972:MFU982974 MPP982972:MPQ982974 MZL982972:MZM982974 NJH982972:NJI982974 NTD982972:NTE982974 OCZ982972:ODA982974 OMV982972:OMW982974 OWR982972:OWS982974 PGN982972:PGO982974 PQJ982972:PQK982974 QAF982972:QAG982974 QKB982972:QKC982974 QTX982972:QTY982974 RDT982972:RDU982974 RNP982972:RNQ982974 RXL982972:RXM982974 SHH982972:SHI982974 SRD982972:SRE982974 TAZ982972:TBA982974 TKV982972:TKW982974 TUR982972:TUS982974 UEN982972:UEO982974 UOJ982972:UOK982974 UYF982972:UYG982974 VIB982972:VIC982974 VRX982972:VRY982974 WBT982972:WBU982974 WLP982972:WLQ982974 WVL982972:WVM982974 IZ65461:JA65463 SV65461:SW65463 ACR65461:ACS65463 AMN65461:AMO65463 AWJ65461:AWK65463 BGF65461:BGG65463 BQB65461:BQC65463 BZX65461:BZY65463 CJT65461:CJU65463 CTP65461:CTQ65463 DDL65461:DDM65463 DNH65461:DNI65463 DXD65461:DXE65463 EGZ65461:EHA65463 EQV65461:EQW65463 FAR65461:FAS65463 FKN65461:FKO65463 FUJ65461:FUK65463 GEF65461:GEG65463 GOB65461:GOC65463 GXX65461:GXY65463 HHT65461:HHU65463 HRP65461:HRQ65463 IBL65461:IBM65463 ILH65461:ILI65463 IVD65461:IVE65463 JEZ65461:JFA65463 JOV65461:JOW65463 JYR65461:JYS65463 KIN65461:KIO65463 KSJ65461:KSK65463 LCF65461:LCG65463 LMB65461:LMC65463 LVX65461:LVY65463 MFT65461:MFU65463 MPP65461:MPQ65463 MZL65461:MZM65463 NJH65461:NJI65463 NTD65461:NTE65463 OCZ65461:ODA65463 OMV65461:OMW65463 OWR65461:OWS65463 PGN65461:PGO65463 PQJ65461:PQK65463 QAF65461:QAG65463 QKB65461:QKC65463 QTX65461:QTY65463 RDT65461:RDU65463 RNP65461:RNQ65463 RXL65461:RXM65463 SHH65461:SHI65463 SRD65461:SRE65463 TAZ65461:TBA65463 TKV65461:TKW65463 TUR65461:TUS65463 UEN65461:UEO65463 UOJ65461:UOK65463 UYF65461:UYG65463 VIB65461:VIC65463 VRX65461:VRY65463 WBT65461:WBU65463 WLP65461:WLQ65463 WVL65461:WVM65463 IZ130997:JA130999 SV130997:SW130999 ACR130997:ACS130999 AMN130997:AMO130999 AWJ130997:AWK130999 BGF130997:BGG130999 BQB130997:BQC130999 BZX130997:BZY130999 CJT130997:CJU130999 CTP130997:CTQ130999 DDL130997:DDM130999 DNH130997:DNI130999 DXD130997:DXE130999 EGZ130997:EHA130999 EQV130997:EQW130999 FAR130997:FAS130999 FKN130997:FKO130999 FUJ130997:FUK130999 GEF130997:GEG130999 GOB130997:GOC130999 GXX130997:GXY130999 HHT130997:HHU130999 HRP130997:HRQ130999 IBL130997:IBM130999 ILH130997:ILI130999 IVD130997:IVE130999 JEZ130997:JFA130999 JOV130997:JOW130999 JYR130997:JYS130999 KIN130997:KIO130999 KSJ130997:KSK130999 LCF130997:LCG130999 LMB130997:LMC130999 LVX130997:LVY130999 MFT130997:MFU130999 MPP130997:MPQ130999 MZL130997:MZM130999 NJH130997:NJI130999 NTD130997:NTE130999 OCZ130997:ODA130999 OMV130997:OMW130999 OWR130997:OWS130999 PGN130997:PGO130999 PQJ130997:PQK130999 QAF130997:QAG130999 QKB130997:QKC130999 QTX130997:QTY130999 RDT130997:RDU130999 RNP130997:RNQ130999 RXL130997:RXM130999 SHH130997:SHI130999 SRD130997:SRE130999 TAZ130997:TBA130999 TKV130997:TKW130999 TUR130997:TUS130999 UEN130997:UEO130999 UOJ130997:UOK130999 UYF130997:UYG130999 VIB130997:VIC130999 VRX130997:VRY130999 WBT130997:WBU130999 WLP130997:WLQ130999 WVL130997:WVM130999 IZ196533:JA196535 SV196533:SW196535 ACR196533:ACS196535 AMN196533:AMO196535 AWJ196533:AWK196535 BGF196533:BGG196535 BQB196533:BQC196535 BZX196533:BZY196535 CJT196533:CJU196535 CTP196533:CTQ196535 DDL196533:DDM196535 DNH196533:DNI196535 DXD196533:DXE196535 EGZ196533:EHA196535 EQV196533:EQW196535 FAR196533:FAS196535 FKN196533:FKO196535 FUJ196533:FUK196535 GEF196533:GEG196535 GOB196533:GOC196535 GXX196533:GXY196535 HHT196533:HHU196535 HRP196533:HRQ196535 IBL196533:IBM196535 ILH196533:ILI196535 IVD196533:IVE196535 JEZ196533:JFA196535 JOV196533:JOW196535 JYR196533:JYS196535 KIN196533:KIO196535 KSJ196533:KSK196535 LCF196533:LCG196535 LMB196533:LMC196535 LVX196533:LVY196535 MFT196533:MFU196535 MPP196533:MPQ196535 MZL196533:MZM196535 NJH196533:NJI196535 NTD196533:NTE196535 OCZ196533:ODA196535 OMV196533:OMW196535 OWR196533:OWS196535 PGN196533:PGO196535 PQJ196533:PQK196535 QAF196533:QAG196535 QKB196533:QKC196535 QTX196533:QTY196535 RDT196533:RDU196535 RNP196533:RNQ196535 RXL196533:RXM196535 SHH196533:SHI196535 SRD196533:SRE196535 TAZ196533:TBA196535 TKV196533:TKW196535 TUR196533:TUS196535 UEN196533:UEO196535 UOJ196533:UOK196535 UYF196533:UYG196535 VIB196533:VIC196535 VRX196533:VRY196535 WBT196533:WBU196535 WLP196533:WLQ196535 WVL196533:WVM196535 IZ262069:JA262071 SV262069:SW262071 ACR262069:ACS262071 AMN262069:AMO262071 AWJ262069:AWK262071 BGF262069:BGG262071 BQB262069:BQC262071 BZX262069:BZY262071 CJT262069:CJU262071 CTP262069:CTQ262071 DDL262069:DDM262071 DNH262069:DNI262071 DXD262069:DXE262071 EGZ262069:EHA262071 EQV262069:EQW262071 FAR262069:FAS262071 FKN262069:FKO262071 FUJ262069:FUK262071 GEF262069:GEG262071 GOB262069:GOC262071 GXX262069:GXY262071 HHT262069:HHU262071 HRP262069:HRQ262071 IBL262069:IBM262071 ILH262069:ILI262071 IVD262069:IVE262071 JEZ262069:JFA262071 JOV262069:JOW262071 JYR262069:JYS262071 KIN262069:KIO262071 KSJ262069:KSK262071 LCF262069:LCG262071 LMB262069:LMC262071 LVX262069:LVY262071 MFT262069:MFU262071 MPP262069:MPQ262071 MZL262069:MZM262071 NJH262069:NJI262071 NTD262069:NTE262071 OCZ262069:ODA262071 OMV262069:OMW262071 OWR262069:OWS262071 PGN262069:PGO262071 PQJ262069:PQK262071 QAF262069:QAG262071 QKB262069:QKC262071 QTX262069:QTY262071 RDT262069:RDU262071 RNP262069:RNQ262071 RXL262069:RXM262071 SHH262069:SHI262071 SRD262069:SRE262071 TAZ262069:TBA262071 TKV262069:TKW262071 TUR262069:TUS262071 UEN262069:UEO262071 UOJ262069:UOK262071 UYF262069:UYG262071 VIB262069:VIC262071 VRX262069:VRY262071 WBT262069:WBU262071 WLP262069:WLQ262071 WVL262069:WVM262071 IZ327605:JA327607 SV327605:SW327607 ACR327605:ACS327607 AMN327605:AMO327607 AWJ327605:AWK327607 BGF327605:BGG327607 BQB327605:BQC327607 BZX327605:BZY327607 CJT327605:CJU327607 CTP327605:CTQ327607 DDL327605:DDM327607 DNH327605:DNI327607 DXD327605:DXE327607 EGZ327605:EHA327607 EQV327605:EQW327607 FAR327605:FAS327607 FKN327605:FKO327607 FUJ327605:FUK327607 GEF327605:GEG327607 GOB327605:GOC327607 GXX327605:GXY327607 HHT327605:HHU327607 HRP327605:HRQ327607 IBL327605:IBM327607 ILH327605:ILI327607 IVD327605:IVE327607 JEZ327605:JFA327607 JOV327605:JOW327607 JYR327605:JYS327607 KIN327605:KIO327607 KSJ327605:KSK327607 LCF327605:LCG327607 LMB327605:LMC327607 LVX327605:LVY327607 MFT327605:MFU327607 MPP327605:MPQ327607 MZL327605:MZM327607 NJH327605:NJI327607 NTD327605:NTE327607 OCZ327605:ODA327607 OMV327605:OMW327607 OWR327605:OWS327607 PGN327605:PGO327607 PQJ327605:PQK327607 QAF327605:QAG327607 QKB327605:QKC327607 QTX327605:QTY327607 RDT327605:RDU327607 RNP327605:RNQ327607 RXL327605:RXM327607 SHH327605:SHI327607 SRD327605:SRE327607 TAZ327605:TBA327607 TKV327605:TKW327607 TUR327605:TUS327607 UEN327605:UEO327607 UOJ327605:UOK327607 UYF327605:UYG327607 VIB327605:VIC327607 VRX327605:VRY327607 WBT327605:WBU327607 WLP327605:WLQ327607 WVL327605:WVM327607 IZ393141:JA393143 SV393141:SW393143 ACR393141:ACS393143 AMN393141:AMO393143 AWJ393141:AWK393143 BGF393141:BGG393143 BQB393141:BQC393143 BZX393141:BZY393143 CJT393141:CJU393143 CTP393141:CTQ393143 DDL393141:DDM393143 DNH393141:DNI393143 DXD393141:DXE393143 EGZ393141:EHA393143 EQV393141:EQW393143 FAR393141:FAS393143 FKN393141:FKO393143 FUJ393141:FUK393143 GEF393141:GEG393143 GOB393141:GOC393143 GXX393141:GXY393143 HHT393141:HHU393143 HRP393141:HRQ393143 IBL393141:IBM393143 ILH393141:ILI393143 IVD393141:IVE393143 JEZ393141:JFA393143 JOV393141:JOW393143 JYR393141:JYS393143 KIN393141:KIO393143 KSJ393141:KSK393143 LCF393141:LCG393143 LMB393141:LMC393143 LVX393141:LVY393143 MFT393141:MFU393143 MPP393141:MPQ393143 MZL393141:MZM393143 NJH393141:NJI393143 NTD393141:NTE393143 OCZ393141:ODA393143 OMV393141:OMW393143 OWR393141:OWS393143 PGN393141:PGO393143 PQJ393141:PQK393143 QAF393141:QAG393143 QKB393141:QKC393143 QTX393141:QTY393143 RDT393141:RDU393143 RNP393141:RNQ393143 RXL393141:RXM393143 SHH393141:SHI393143 SRD393141:SRE393143 TAZ393141:TBA393143 TKV393141:TKW393143 TUR393141:TUS393143 UEN393141:UEO393143 UOJ393141:UOK393143 UYF393141:UYG393143 VIB393141:VIC393143 VRX393141:VRY393143 WBT393141:WBU393143 WLP393141:WLQ393143 WVL393141:WVM393143 IZ458677:JA458679 SV458677:SW458679 ACR458677:ACS458679 AMN458677:AMO458679 AWJ458677:AWK458679 BGF458677:BGG458679 BQB458677:BQC458679 BZX458677:BZY458679 CJT458677:CJU458679 CTP458677:CTQ458679 DDL458677:DDM458679 DNH458677:DNI458679 DXD458677:DXE458679 EGZ458677:EHA458679 EQV458677:EQW458679 FAR458677:FAS458679 FKN458677:FKO458679 FUJ458677:FUK458679 GEF458677:GEG458679 GOB458677:GOC458679 GXX458677:GXY458679 HHT458677:HHU458679 HRP458677:HRQ458679 IBL458677:IBM458679 ILH458677:ILI458679 IVD458677:IVE458679 JEZ458677:JFA458679 JOV458677:JOW458679 JYR458677:JYS458679 KIN458677:KIO458679 KSJ458677:KSK458679 LCF458677:LCG458679 LMB458677:LMC458679 LVX458677:LVY458679 MFT458677:MFU458679 MPP458677:MPQ458679 MZL458677:MZM458679 NJH458677:NJI458679 NTD458677:NTE458679 OCZ458677:ODA458679 OMV458677:OMW458679 OWR458677:OWS458679 PGN458677:PGO458679 PQJ458677:PQK458679 QAF458677:QAG458679 QKB458677:QKC458679 QTX458677:QTY458679 RDT458677:RDU458679 RNP458677:RNQ458679 RXL458677:RXM458679 SHH458677:SHI458679 SRD458677:SRE458679 TAZ458677:TBA458679 TKV458677:TKW458679 TUR458677:TUS458679 UEN458677:UEO458679 UOJ458677:UOK458679 UYF458677:UYG458679 VIB458677:VIC458679 VRX458677:VRY458679 WBT458677:WBU458679 WLP458677:WLQ458679 WVL458677:WVM458679 IZ524213:JA524215 SV524213:SW524215 ACR524213:ACS524215 AMN524213:AMO524215 AWJ524213:AWK524215 BGF524213:BGG524215 BQB524213:BQC524215 BZX524213:BZY524215 CJT524213:CJU524215 CTP524213:CTQ524215 DDL524213:DDM524215 DNH524213:DNI524215 DXD524213:DXE524215 EGZ524213:EHA524215 EQV524213:EQW524215 FAR524213:FAS524215 FKN524213:FKO524215 FUJ524213:FUK524215 GEF524213:GEG524215 GOB524213:GOC524215 GXX524213:GXY524215 HHT524213:HHU524215 HRP524213:HRQ524215 IBL524213:IBM524215 ILH524213:ILI524215 IVD524213:IVE524215 JEZ524213:JFA524215 JOV524213:JOW524215 JYR524213:JYS524215 KIN524213:KIO524215 KSJ524213:KSK524215 LCF524213:LCG524215 LMB524213:LMC524215 LVX524213:LVY524215 MFT524213:MFU524215 MPP524213:MPQ524215 MZL524213:MZM524215 NJH524213:NJI524215 NTD524213:NTE524215 OCZ524213:ODA524215 OMV524213:OMW524215 OWR524213:OWS524215 PGN524213:PGO524215 PQJ524213:PQK524215 QAF524213:QAG524215 QKB524213:QKC524215 QTX524213:QTY524215 RDT524213:RDU524215 RNP524213:RNQ524215 RXL524213:RXM524215 SHH524213:SHI524215 SRD524213:SRE524215 TAZ524213:TBA524215 TKV524213:TKW524215 TUR524213:TUS524215 UEN524213:UEO524215 UOJ524213:UOK524215 UYF524213:UYG524215 VIB524213:VIC524215 VRX524213:VRY524215 WBT524213:WBU524215 WLP524213:WLQ524215 WVL524213:WVM524215 IZ589749:JA589751 SV589749:SW589751 ACR589749:ACS589751 AMN589749:AMO589751 AWJ589749:AWK589751 BGF589749:BGG589751 BQB589749:BQC589751 BZX589749:BZY589751 CJT589749:CJU589751 CTP589749:CTQ589751 DDL589749:DDM589751 DNH589749:DNI589751 DXD589749:DXE589751 EGZ589749:EHA589751 EQV589749:EQW589751 FAR589749:FAS589751 FKN589749:FKO589751 FUJ589749:FUK589751 GEF589749:GEG589751 GOB589749:GOC589751 GXX589749:GXY589751 HHT589749:HHU589751 HRP589749:HRQ589751 IBL589749:IBM589751 ILH589749:ILI589751 IVD589749:IVE589751 JEZ589749:JFA589751 JOV589749:JOW589751 JYR589749:JYS589751 KIN589749:KIO589751 KSJ589749:KSK589751 LCF589749:LCG589751 LMB589749:LMC589751 LVX589749:LVY589751 MFT589749:MFU589751 MPP589749:MPQ589751 MZL589749:MZM589751 NJH589749:NJI589751 NTD589749:NTE589751 OCZ589749:ODA589751 OMV589749:OMW589751 OWR589749:OWS589751 PGN589749:PGO589751 PQJ589749:PQK589751 QAF589749:QAG589751 QKB589749:QKC589751 QTX589749:QTY589751 RDT589749:RDU589751 RNP589749:RNQ589751 RXL589749:RXM589751 SHH589749:SHI589751 SRD589749:SRE589751 TAZ589749:TBA589751 TKV589749:TKW589751 TUR589749:TUS589751 UEN589749:UEO589751 UOJ589749:UOK589751 UYF589749:UYG589751 VIB589749:VIC589751 VRX589749:VRY589751 WBT589749:WBU589751 WLP589749:WLQ589751 WVL589749:WVM589751 IZ655285:JA655287 SV655285:SW655287 ACR655285:ACS655287 AMN655285:AMO655287 AWJ655285:AWK655287 BGF655285:BGG655287 BQB655285:BQC655287 BZX655285:BZY655287 CJT655285:CJU655287 CTP655285:CTQ655287 DDL655285:DDM655287 DNH655285:DNI655287 DXD655285:DXE655287 EGZ655285:EHA655287 EQV655285:EQW655287 FAR655285:FAS655287 FKN655285:FKO655287 FUJ655285:FUK655287 GEF655285:GEG655287 GOB655285:GOC655287 GXX655285:GXY655287 HHT655285:HHU655287 HRP655285:HRQ655287 IBL655285:IBM655287 ILH655285:ILI655287 IVD655285:IVE655287 JEZ655285:JFA655287 JOV655285:JOW655287 JYR655285:JYS655287 KIN655285:KIO655287 KSJ655285:KSK655287 LCF655285:LCG655287 LMB655285:LMC655287 LVX655285:LVY655287 MFT655285:MFU655287 MPP655285:MPQ655287 MZL655285:MZM655287 NJH655285:NJI655287 NTD655285:NTE655287 OCZ655285:ODA655287 OMV655285:OMW655287 OWR655285:OWS655287 PGN655285:PGO655287 PQJ655285:PQK655287 QAF655285:QAG655287 QKB655285:QKC655287 QTX655285:QTY655287 RDT655285:RDU655287 RNP655285:RNQ655287 RXL655285:RXM655287 SHH655285:SHI655287 SRD655285:SRE655287 TAZ655285:TBA655287 TKV655285:TKW655287 TUR655285:TUS655287 UEN655285:UEO655287 UOJ655285:UOK655287 UYF655285:UYG655287 VIB655285:VIC655287 VRX655285:VRY655287 WBT655285:WBU655287 WLP655285:WLQ655287 WVL655285:WVM655287 IZ720821:JA720823 SV720821:SW720823 ACR720821:ACS720823 AMN720821:AMO720823 AWJ720821:AWK720823 BGF720821:BGG720823 BQB720821:BQC720823 BZX720821:BZY720823 CJT720821:CJU720823 CTP720821:CTQ720823 DDL720821:DDM720823 DNH720821:DNI720823 DXD720821:DXE720823 EGZ720821:EHA720823 EQV720821:EQW720823 FAR720821:FAS720823 FKN720821:FKO720823 FUJ720821:FUK720823 GEF720821:GEG720823 GOB720821:GOC720823 GXX720821:GXY720823 HHT720821:HHU720823 HRP720821:HRQ720823 IBL720821:IBM720823 ILH720821:ILI720823 IVD720821:IVE720823 JEZ720821:JFA720823 JOV720821:JOW720823 JYR720821:JYS720823 KIN720821:KIO720823 KSJ720821:KSK720823 LCF720821:LCG720823 LMB720821:LMC720823 LVX720821:LVY720823 MFT720821:MFU720823 MPP720821:MPQ720823 MZL720821:MZM720823 NJH720821:NJI720823 NTD720821:NTE720823 OCZ720821:ODA720823 OMV720821:OMW720823 OWR720821:OWS720823 PGN720821:PGO720823 PQJ720821:PQK720823 QAF720821:QAG720823 QKB720821:QKC720823 QTX720821:QTY720823 RDT720821:RDU720823 RNP720821:RNQ720823 RXL720821:RXM720823 SHH720821:SHI720823 SRD720821:SRE720823 TAZ720821:TBA720823 TKV720821:TKW720823 TUR720821:TUS720823 UEN720821:UEO720823 UOJ720821:UOK720823 UYF720821:UYG720823 VIB720821:VIC720823 VRX720821:VRY720823 WBT720821:WBU720823 WLP720821:WLQ720823 WVL720821:WVM720823 IZ786357:JA786359 SV786357:SW786359 ACR786357:ACS786359 AMN786357:AMO786359 AWJ786357:AWK786359 BGF786357:BGG786359 BQB786357:BQC786359 BZX786357:BZY786359 CJT786357:CJU786359 CTP786357:CTQ786359 DDL786357:DDM786359 DNH786357:DNI786359 DXD786357:DXE786359 EGZ786357:EHA786359 EQV786357:EQW786359 FAR786357:FAS786359 FKN786357:FKO786359 FUJ786357:FUK786359 GEF786357:GEG786359 GOB786357:GOC786359 GXX786357:GXY786359 HHT786357:HHU786359 HRP786357:HRQ786359 IBL786357:IBM786359 ILH786357:ILI786359 IVD786357:IVE786359 JEZ786357:JFA786359 JOV786357:JOW786359 JYR786357:JYS786359 KIN786357:KIO786359 KSJ786357:KSK786359 LCF786357:LCG786359 LMB786357:LMC786359 LVX786357:LVY786359 MFT786357:MFU786359 MPP786357:MPQ786359 MZL786357:MZM786359 NJH786357:NJI786359 NTD786357:NTE786359 OCZ786357:ODA786359 OMV786357:OMW786359 OWR786357:OWS786359 PGN786357:PGO786359 PQJ786357:PQK786359 QAF786357:QAG786359 QKB786357:QKC786359 QTX786357:QTY786359 RDT786357:RDU786359 RNP786357:RNQ786359 RXL786357:RXM786359 SHH786357:SHI786359 SRD786357:SRE786359 TAZ786357:TBA786359 TKV786357:TKW786359 TUR786357:TUS786359 UEN786357:UEO786359 UOJ786357:UOK786359 UYF786357:UYG786359 VIB786357:VIC786359 VRX786357:VRY786359 WBT786357:WBU786359 WLP786357:WLQ786359 WVL786357:WVM786359 IZ851893:JA851895 SV851893:SW851895 ACR851893:ACS851895 AMN851893:AMO851895 AWJ851893:AWK851895 BGF851893:BGG851895 BQB851893:BQC851895 BZX851893:BZY851895 CJT851893:CJU851895 CTP851893:CTQ851895 DDL851893:DDM851895 DNH851893:DNI851895 DXD851893:DXE851895 EGZ851893:EHA851895 EQV851893:EQW851895 FAR851893:FAS851895 FKN851893:FKO851895 FUJ851893:FUK851895 GEF851893:GEG851895 GOB851893:GOC851895 GXX851893:GXY851895 HHT851893:HHU851895 HRP851893:HRQ851895 IBL851893:IBM851895 ILH851893:ILI851895 IVD851893:IVE851895 JEZ851893:JFA851895 JOV851893:JOW851895 JYR851893:JYS851895 KIN851893:KIO851895 KSJ851893:KSK851895 LCF851893:LCG851895 LMB851893:LMC851895 LVX851893:LVY851895 MFT851893:MFU851895 MPP851893:MPQ851895 MZL851893:MZM851895 NJH851893:NJI851895 NTD851893:NTE851895 OCZ851893:ODA851895 OMV851893:OMW851895 OWR851893:OWS851895 PGN851893:PGO851895 PQJ851893:PQK851895 QAF851893:QAG851895 QKB851893:QKC851895 QTX851893:QTY851895 RDT851893:RDU851895 RNP851893:RNQ851895 RXL851893:RXM851895 SHH851893:SHI851895 SRD851893:SRE851895 TAZ851893:TBA851895 TKV851893:TKW851895 TUR851893:TUS851895 UEN851893:UEO851895 UOJ851893:UOK851895 UYF851893:UYG851895 VIB851893:VIC851895 VRX851893:VRY851895 WBT851893:WBU851895 WLP851893:WLQ851895 WVL851893:WVM851895 IZ917429:JA917431 SV917429:SW917431 ACR917429:ACS917431 AMN917429:AMO917431 AWJ917429:AWK917431 BGF917429:BGG917431 BQB917429:BQC917431 BZX917429:BZY917431 CJT917429:CJU917431 CTP917429:CTQ917431 DDL917429:DDM917431 DNH917429:DNI917431 DXD917429:DXE917431 EGZ917429:EHA917431 EQV917429:EQW917431 FAR917429:FAS917431 FKN917429:FKO917431 FUJ917429:FUK917431 GEF917429:GEG917431 GOB917429:GOC917431 GXX917429:GXY917431 HHT917429:HHU917431 HRP917429:HRQ917431 IBL917429:IBM917431 ILH917429:ILI917431 IVD917429:IVE917431 JEZ917429:JFA917431 JOV917429:JOW917431 JYR917429:JYS917431 KIN917429:KIO917431 KSJ917429:KSK917431 LCF917429:LCG917431 LMB917429:LMC917431 LVX917429:LVY917431 MFT917429:MFU917431 MPP917429:MPQ917431 MZL917429:MZM917431 NJH917429:NJI917431 NTD917429:NTE917431 OCZ917429:ODA917431 OMV917429:OMW917431 OWR917429:OWS917431 PGN917429:PGO917431 PQJ917429:PQK917431 QAF917429:QAG917431 QKB917429:QKC917431 QTX917429:QTY917431 RDT917429:RDU917431 RNP917429:RNQ917431 RXL917429:RXM917431 SHH917429:SHI917431 SRD917429:SRE917431 TAZ917429:TBA917431 TKV917429:TKW917431 TUR917429:TUS917431 UEN917429:UEO917431 UOJ917429:UOK917431 UYF917429:UYG917431 VIB917429:VIC917431 VRX917429:VRY917431 WBT917429:WBU917431 WLP917429:WLQ917431 WVL917429:WVM917431 IZ982965:JA982967 SV982965:SW982967 ACR982965:ACS982967 AMN982965:AMO982967 AWJ982965:AWK982967 BGF982965:BGG982967 BQB982965:BQC982967 BZX982965:BZY982967 CJT982965:CJU982967 CTP982965:CTQ982967 DDL982965:DDM982967 DNH982965:DNI982967 DXD982965:DXE982967 EGZ982965:EHA982967 EQV982965:EQW982967 FAR982965:FAS982967 FKN982965:FKO982967 FUJ982965:FUK982967 GEF982965:GEG982967 GOB982965:GOC982967 GXX982965:GXY982967 HHT982965:HHU982967 HRP982965:HRQ982967 IBL982965:IBM982967 ILH982965:ILI982967 IVD982965:IVE982967 JEZ982965:JFA982967 JOV982965:JOW982967 JYR982965:JYS982967 KIN982965:KIO982967 KSJ982965:KSK982967 LCF982965:LCG982967 LMB982965:LMC982967 LVX982965:LVY982967 MFT982965:MFU982967 MPP982965:MPQ982967 MZL982965:MZM982967 NJH982965:NJI982967 NTD982965:NTE982967 OCZ982965:ODA982967 OMV982965:OMW982967 OWR982965:OWS982967 PGN982965:PGO982967 PQJ982965:PQK982967 QAF982965:QAG982967 QKB982965:QKC982967 QTX982965:QTY982967 RDT982965:RDU982967 RNP982965:RNQ982967 RXL982965:RXM982967 SHH982965:SHI982967 SRD982965:SRE982967 TAZ982965:TBA982967 TKV982965:TKW982967 TUR982965:TUS982967 UEN982965:UEO982967 UOJ982965:UOK982967 UYF982965:UYG982967 VIB982965:VIC982967 VRX982965:VRY982967 WBT982965:WBU982967 WLP982965:WLQ982967 WVL982965:WVM982967 IZ65455:JA65459 SV65455:SW65459 ACR65455:ACS65459 AMN65455:AMO65459 AWJ65455:AWK65459 BGF65455:BGG65459 BQB65455:BQC65459 BZX65455:BZY65459 CJT65455:CJU65459 CTP65455:CTQ65459 DDL65455:DDM65459 DNH65455:DNI65459 DXD65455:DXE65459 EGZ65455:EHA65459 EQV65455:EQW65459 FAR65455:FAS65459 FKN65455:FKO65459 FUJ65455:FUK65459 GEF65455:GEG65459 GOB65455:GOC65459 GXX65455:GXY65459 HHT65455:HHU65459 HRP65455:HRQ65459 IBL65455:IBM65459 ILH65455:ILI65459 IVD65455:IVE65459 JEZ65455:JFA65459 JOV65455:JOW65459 JYR65455:JYS65459 KIN65455:KIO65459 KSJ65455:KSK65459 LCF65455:LCG65459 LMB65455:LMC65459 LVX65455:LVY65459 MFT65455:MFU65459 MPP65455:MPQ65459 MZL65455:MZM65459 NJH65455:NJI65459 NTD65455:NTE65459 OCZ65455:ODA65459 OMV65455:OMW65459 OWR65455:OWS65459 PGN65455:PGO65459 PQJ65455:PQK65459 QAF65455:QAG65459 QKB65455:QKC65459 QTX65455:QTY65459 RDT65455:RDU65459 RNP65455:RNQ65459 RXL65455:RXM65459 SHH65455:SHI65459 SRD65455:SRE65459 TAZ65455:TBA65459 TKV65455:TKW65459 TUR65455:TUS65459 UEN65455:UEO65459 UOJ65455:UOK65459 UYF65455:UYG65459 VIB65455:VIC65459 VRX65455:VRY65459 WBT65455:WBU65459 WLP65455:WLQ65459 WVL65455:WVM65459 IZ130991:JA130995 SV130991:SW130995 ACR130991:ACS130995 AMN130991:AMO130995 AWJ130991:AWK130995 BGF130991:BGG130995 BQB130991:BQC130995 BZX130991:BZY130995 CJT130991:CJU130995 CTP130991:CTQ130995 DDL130991:DDM130995 DNH130991:DNI130995 DXD130991:DXE130995 EGZ130991:EHA130995 EQV130991:EQW130995 FAR130991:FAS130995 FKN130991:FKO130995 FUJ130991:FUK130995 GEF130991:GEG130995 GOB130991:GOC130995 GXX130991:GXY130995 HHT130991:HHU130995 HRP130991:HRQ130995 IBL130991:IBM130995 ILH130991:ILI130995 IVD130991:IVE130995 JEZ130991:JFA130995 JOV130991:JOW130995 JYR130991:JYS130995 KIN130991:KIO130995 KSJ130991:KSK130995 LCF130991:LCG130995 LMB130991:LMC130995 LVX130991:LVY130995 MFT130991:MFU130995 MPP130991:MPQ130995 MZL130991:MZM130995 NJH130991:NJI130995 NTD130991:NTE130995 OCZ130991:ODA130995 OMV130991:OMW130995 OWR130991:OWS130995 PGN130991:PGO130995 PQJ130991:PQK130995 QAF130991:QAG130995 QKB130991:QKC130995 QTX130991:QTY130995 RDT130991:RDU130995 RNP130991:RNQ130995 RXL130991:RXM130995 SHH130991:SHI130995 SRD130991:SRE130995 TAZ130991:TBA130995 TKV130991:TKW130995 TUR130991:TUS130995 UEN130991:UEO130995 UOJ130991:UOK130995 UYF130991:UYG130995 VIB130991:VIC130995 VRX130991:VRY130995 WBT130991:WBU130995 WLP130991:WLQ130995 WVL130991:WVM130995 IZ196527:JA196531 SV196527:SW196531 ACR196527:ACS196531 AMN196527:AMO196531 AWJ196527:AWK196531 BGF196527:BGG196531 BQB196527:BQC196531 BZX196527:BZY196531 CJT196527:CJU196531 CTP196527:CTQ196531 DDL196527:DDM196531 DNH196527:DNI196531 DXD196527:DXE196531 EGZ196527:EHA196531 EQV196527:EQW196531 FAR196527:FAS196531 FKN196527:FKO196531 FUJ196527:FUK196531 GEF196527:GEG196531 GOB196527:GOC196531 GXX196527:GXY196531 HHT196527:HHU196531 HRP196527:HRQ196531 IBL196527:IBM196531 ILH196527:ILI196531 IVD196527:IVE196531 JEZ196527:JFA196531 JOV196527:JOW196531 JYR196527:JYS196531 KIN196527:KIO196531 KSJ196527:KSK196531 LCF196527:LCG196531 LMB196527:LMC196531 LVX196527:LVY196531 MFT196527:MFU196531 MPP196527:MPQ196531 MZL196527:MZM196531 NJH196527:NJI196531 NTD196527:NTE196531 OCZ196527:ODA196531 OMV196527:OMW196531 OWR196527:OWS196531 PGN196527:PGO196531 PQJ196527:PQK196531 QAF196527:QAG196531 QKB196527:QKC196531 QTX196527:QTY196531 RDT196527:RDU196531 RNP196527:RNQ196531 RXL196527:RXM196531 SHH196527:SHI196531 SRD196527:SRE196531 TAZ196527:TBA196531 TKV196527:TKW196531 TUR196527:TUS196531 UEN196527:UEO196531 UOJ196527:UOK196531 UYF196527:UYG196531 VIB196527:VIC196531 VRX196527:VRY196531 WBT196527:WBU196531 WLP196527:WLQ196531 WVL196527:WVM196531 IZ262063:JA262067 SV262063:SW262067 ACR262063:ACS262067 AMN262063:AMO262067 AWJ262063:AWK262067 BGF262063:BGG262067 BQB262063:BQC262067 BZX262063:BZY262067 CJT262063:CJU262067 CTP262063:CTQ262067 DDL262063:DDM262067 DNH262063:DNI262067 DXD262063:DXE262067 EGZ262063:EHA262067 EQV262063:EQW262067 FAR262063:FAS262067 FKN262063:FKO262067 FUJ262063:FUK262067 GEF262063:GEG262067 GOB262063:GOC262067 GXX262063:GXY262067 HHT262063:HHU262067 HRP262063:HRQ262067 IBL262063:IBM262067 ILH262063:ILI262067 IVD262063:IVE262067 JEZ262063:JFA262067 JOV262063:JOW262067 JYR262063:JYS262067 KIN262063:KIO262067 KSJ262063:KSK262067 LCF262063:LCG262067 LMB262063:LMC262067 LVX262063:LVY262067 MFT262063:MFU262067 MPP262063:MPQ262067 MZL262063:MZM262067 NJH262063:NJI262067 NTD262063:NTE262067 OCZ262063:ODA262067 OMV262063:OMW262067 OWR262063:OWS262067 PGN262063:PGO262067 PQJ262063:PQK262067 QAF262063:QAG262067 QKB262063:QKC262067 QTX262063:QTY262067 RDT262063:RDU262067 RNP262063:RNQ262067 RXL262063:RXM262067 SHH262063:SHI262067 SRD262063:SRE262067 TAZ262063:TBA262067 TKV262063:TKW262067 TUR262063:TUS262067 UEN262063:UEO262067 UOJ262063:UOK262067 UYF262063:UYG262067 VIB262063:VIC262067 VRX262063:VRY262067 WBT262063:WBU262067 WLP262063:WLQ262067 WVL262063:WVM262067 IZ327599:JA327603 SV327599:SW327603 ACR327599:ACS327603 AMN327599:AMO327603 AWJ327599:AWK327603 BGF327599:BGG327603 BQB327599:BQC327603 BZX327599:BZY327603 CJT327599:CJU327603 CTP327599:CTQ327603 DDL327599:DDM327603 DNH327599:DNI327603 DXD327599:DXE327603 EGZ327599:EHA327603 EQV327599:EQW327603 FAR327599:FAS327603 FKN327599:FKO327603 FUJ327599:FUK327603 GEF327599:GEG327603 GOB327599:GOC327603 GXX327599:GXY327603 HHT327599:HHU327603 HRP327599:HRQ327603 IBL327599:IBM327603 ILH327599:ILI327603 IVD327599:IVE327603 JEZ327599:JFA327603 JOV327599:JOW327603 JYR327599:JYS327603 KIN327599:KIO327603 KSJ327599:KSK327603 LCF327599:LCG327603 LMB327599:LMC327603 LVX327599:LVY327603 MFT327599:MFU327603 MPP327599:MPQ327603 MZL327599:MZM327603 NJH327599:NJI327603 NTD327599:NTE327603 OCZ327599:ODA327603 OMV327599:OMW327603 OWR327599:OWS327603 PGN327599:PGO327603 PQJ327599:PQK327603 QAF327599:QAG327603 QKB327599:QKC327603 QTX327599:QTY327603 RDT327599:RDU327603 RNP327599:RNQ327603 RXL327599:RXM327603 SHH327599:SHI327603 SRD327599:SRE327603 TAZ327599:TBA327603 TKV327599:TKW327603 TUR327599:TUS327603 UEN327599:UEO327603 UOJ327599:UOK327603 UYF327599:UYG327603 VIB327599:VIC327603 VRX327599:VRY327603 WBT327599:WBU327603 WLP327599:WLQ327603 WVL327599:WVM327603 IZ393135:JA393139 SV393135:SW393139 ACR393135:ACS393139 AMN393135:AMO393139 AWJ393135:AWK393139 BGF393135:BGG393139 BQB393135:BQC393139 BZX393135:BZY393139 CJT393135:CJU393139 CTP393135:CTQ393139 DDL393135:DDM393139 DNH393135:DNI393139 DXD393135:DXE393139 EGZ393135:EHA393139 EQV393135:EQW393139 FAR393135:FAS393139 FKN393135:FKO393139 FUJ393135:FUK393139 GEF393135:GEG393139 GOB393135:GOC393139 GXX393135:GXY393139 HHT393135:HHU393139 HRP393135:HRQ393139 IBL393135:IBM393139 ILH393135:ILI393139 IVD393135:IVE393139 JEZ393135:JFA393139 JOV393135:JOW393139 JYR393135:JYS393139 KIN393135:KIO393139 KSJ393135:KSK393139 LCF393135:LCG393139 LMB393135:LMC393139 LVX393135:LVY393139 MFT393135:MFU393139 MPP393135:MPQ393139 MZL393135:MZM393139 NJH393135:NJI393139 NTD393135:NTE393139 OCZ393135:ODA393139 OMV393135:OMW393139 OWR393135:OWS393139 PGN393135:PGO393139 PQJ393135:PQK393139 QAF393135:QAG393139 QKB393135:QKC393139 QTX393135:QTY393139 RDT393135:RDU393139 RNP393135:RNQ393139 RXL393135:RXM393139 SHH393135:SHI393139 SRD393135:SRE393139 TAZ393135:TBA393139 TKV393135:TKW393139 TUR393135:TUS393139 UEN393135:UEO393139 UOJ393135:UOK393139 UYF393135:UYG393139 VIB393135:VIC393139 VRX393135:VRY393139 WBT393135:WBU393139 WLP393135:WLQ393139 WVL393135:WVM393139 IZ458671:JA458675 SV458671:SW458675 ACR458671:ACS458675 AMN458671:AMO458675 AWJ458671:AWK458675 BGF458671:BGG458675 BQB458671:BQC458675 BZX458671:BZY458675 CJT458671:CJU458675 CTP458671:CTQ458675 DDL458671:DDM458675 DNH458671:DNI458675 DXD458671:DXE458675 EGZ458671:EHA458675 EQV458671:EQW458675 FAR458671:FAS458675 FKN458671:FKO458675 FUJ458671:FUK458675 GEF458671:GEG458675 GOB458671:GOC458675 GXX458671:GXY458675 HHT458671:HHU458675 HRP458671:HRQ458675 IBL458671:IBM458675 ILH458671:ILI458675 IVD458671:IVE458675 JEZ458671:JFA458675 JOV458671:JOW458675 JYR458671:JYS458675 KIN458671:KIO458675 KSJ458671:KSK458675 LCF458671:LCG458675 LMB458671:LMC458675 LVX458671:LVY458675 MFT458671:MFU458675 MPP458671:MPQ458675 MZL458671:MZM458675 NJH458671:NJI458675 NTD458671:NTE458675 OCZ458671:ODA458675 OMV458671:OMW458675 OWR458671:OWS458675 PGN458671:PGO458675 PQJ458671:PQK458675 QAF458671:QAG458675 QKB458671:QKC458675 QTX458671:QTY458675 RDT458671:RDU458675 RNP458671:RNQ458675 RXL458671:RXM458675 SHH458671:SHI458675 SRD458671:SRE458675 TAZ458671:TBA458675 TKV458671:TKW458675 TUR458671:TUS458675 UEN458671:UEO458675 UOJ458671:UOK458675 UYF458671:UYG458675 VIB458671:VIC458675 VRX458671:VRY458675 WBT458671:WBU458675 WLP458671:WLQ458675 WVL458671:WVM458675 IZ524207:JA524211 SV524207:SW524211 ACR524207:ACS524211 AMN524207:AMO524211 AWJ524207:AWK524211 BGF524207:BGG524211 BQB524207:BQC524211 BZX524207:BZY524211 CJT524207:CJU524211 CTP524207:CTQ524211 DDL524207:DDM524211 DNH524207:DNI524211 DXD524207:DXE524211 EGZ524207:EHA524211 EQV524207:EQW524211 FAR524207:FAS524211 FKN524207:FKO524211 FUJ524207:FUK524211 GEF524207:GEG524211 GOB524207:GOC524211 GXX524207:GXY524211 HHT524207:HHU524211 HRP524207:HRQ524211 IBL524207:IBM524211 ILH524207:ILI524211 IVD524207:IVE524211 JEZ524207:JFA524211 JOV524207:JOW524211 JYR524207:JYS524211 KIN524207:KIO524211 KSJ524207:KSK524211 LCF524207:LCG524211 LMB524207:LMC524211 LVX524207:LVY524211 MFT524207:MFU524211 MPP524207:MPQ524211 MZL524207:MZM524211 NJH524207:NJI524211 NTD524207:NTE524211 OCZ524207:ODA524211 OMV524207:OMW524211 OWR524207:OWS524211 PGN524207:PGO524211 PQJ524207:PQK524211 QAF524207:QAG524211 QKB524207:QKC524211 QTX524207:QTY524211 RDT524207:RDU524211 RNP524207:RNQ524211 RXL524207:RXM524211 SHH524207:SHI524211 SRD524207:SRE524211 TAZ524207:TBA524211 TKV524207:TKW524211 TUR524207:TUS524211 UEN524207:UEO524211 UOJ524207:UOK524211 UYF524207:UYG524211 VIB524207:VIC524211 VRX524207:VRY524211 WBT524207:WBU524211 WLP524207:WLQ524211 WVL524207:WVM524211 IZ589743:JA589747 SV589743:SW589747 ACR589743:ACS589747 AMN589743:AMO589747 AWJ589743:AWK589747 BGF589743:BGG589747 BQB589743:BQC589747 BZX589743:BZY589747 CJT589743:CJU589747 CTP589743:CTQ589747 DDL589743:DDM589747 DNH589743:DNI589747 DXD589743:DXE589747 EGZ589743:EHA589747 EQV589743:EQW589747 FAR589743:FAS589747 FKN589743:FKO589747 FUJ589743:FUK589747 GEF589743:GEG589747 GOB589743:GOC589747 GXX589743:GXY589747 HHT589743:HHU589747 HRP589743:HRQ589747 IBL589743:IBM589747 ILH589743:ILI589747 IVD589743:IVE589747 JEZ589743:JFA589747 JOV589743:JOW589747 JYR589743:JYS589747 KIN589743:KIO589747 KSJ589743:KSK589747 LCF589743:LCG589747 LMB589743:LMC589747 LVX589743:LVY589747 MFT589743:MFU589747 MPP589743:MPQ589747 MZL589743:MZM589747 NJH589743:NJI589747 NTD589743:NTE589747 OCZ589743:ODA589747 OMV589743:OMW589747 OWR589743:OWS589747 PGN589743:PGO589747 PQJ589743:PQK589747 QAF589743:QAG589747 QKB589743:QKC589747 QTX589743:QTY589747 RDT589743:RDU589747 RNP589743:RNQ589747 RXL589743:RXM589747 SHH589743:SHI589747 SRD589743:SRE589747 TAZ589743:TBA589747 TKV589743:TKW589747 TUR589743:TUS589747 UEN589743:UEO589747 UOJ589743:UOK589747 UYF589743:UYG589747 VIB589743:VIC589747 VRX589743:VRY589747 WBT589743:WBU589747 WLP589743:WLQ589747 WVL589743:WVM589747 IZ655279:JA655283 SV655279:SW655283 ACR655279:ACS655283 AMN655279:AMO655283 AWJ655279:AWK655283 BGF655279:BGG655283 BQB655279:BQC655283 BZX655279:BZY655283 CJT655279:CJU655283 CTP655279:CTQ655283 DDL655279:DDM655283 DNH655279:DNI655283 DXD655279:DXE655283 EGZ655279:EHA655283 EQV655279:EQW655283 FAR655279:FAS655283 FKN655279:FKO655283 FUJ655279:FUK655283 GEF655279:GEG655283 GOB655279:GOC655283 GXX655279:GXY655283 HHT655279:HHU655283 HRP655279:HRQ655283 IBL655279:IBM655283 ILH655279:ILI655283 IVD655279:IVE655283 JEZ655279:JFA655283 JOV655279:JOW655283 JYR655279:JYS655283 KIN655279:KIO655283 KSJ655279:KSK655283 LCF655279:LCG655283 LMB655279:LMC655283 LVX655279:LVY655283 MFT655279:MFU655283 MPP655279:MPQ655283 MZL655279:MZM655283 NJH655279:NJI655283 NTD655279:NTE655283 OCZ655279:ODA655283 OMV655279:OMW655283 OWR655279:OWS655283 PGN655279:PGO655283 PQJ655279:PQK655283 QAF655279:QAG655283 QKB655279:QKC655283 QTX655279:QTY655283 RDT655279:RDU655283 RNP655279:RNQ655283 RXL655279:RXM655283 SHH655279:SHI655283 SRD655279:SRE655283 TAZ655279:TBA655283 TKV655279:TKW655283 TUR655279:TUS655283 UEN655279:UEO655283 UOJ655279:UOK655283 UYF655279:UYG655283 VIB655279:VIC655283 VRX655279:VRY655283 WBT655279:WBU655283 WLP655279:WLQ655283 WVL655279:WVM655283 IZ720815:JA720819 SV720815:SW720819 ACR720815:ACS720819 AMN720815:AMO720819 AWJ720815:AWK720819 BGF720815:BGG720819 BQB720815:BQC720819 BZX720815:BZY720819 CJT720815:CJU720819 CTP720815:CTQ720819 DDL720815:DDM720819 DNH720815:DNI720819 DXD720815:DXE720819 EGZ720815:EHA720819 EQV720815:EQW720819 FAR720815:FAS720819 FKN720815:FKO720819 FUJ720815:FUK720819 GEF720815:GEG720819 GOB720815:GOC720819 GXX720815:GXY720819 HHT720815:HHU720819 HRP720815:HRQ720819 IBL720815:IBM720819 ILH720815:ILI720819 IVD720815:IVE720819 JEZ720815:JFA720819 JOV720815:JOW720819 JYR720815:JYS720819 KIN720815:KIO720819 KSJ720815:KSK720819 LCF720815:LCG720819 LMB720815:LMC720819 LVX720815:LVY720819 MFT720815:MFU720819 MPP720815:MPQ720819 MZL720815:MZM720819 NJH720815:NJI720819 NTD720815:NTE720819 OCZ720815:ODA720819 OMV720815:OMW720819 OWR720815:OWS720819 PGN720815:PGO720819 PQJ720815:PQK720819 QAF720815:QAG720819 QKB720815:QKC720819 QTX720815:QTY720819 RDT720815:RDU720819 RNP720815:RNQ720819 RXL720815:RXM720819 SHH720815:SHI720819 SRD720815:SRE720819 TAZ720815:TBA720819 TKV720815:TKW720819 TUR720815:TUS720819 UEN720815:UEO720819 UOJ720815:UOK720819 UYF720815:UYG720819 VIB720815:VIC720819 VRX720815:VRY720819 WBT720815:WBU720819 WLP720815:WLQ720819 WVL720815:WVM720819 IZ786351:JA786355 SV786351:SW786355 ACR786351:ACS786355 AMN786351:AMO786355 AWJ786351:AWK786355 BGF786351:BGG786355 BQB786351:BQC786355 BZX786351:BZY786355 CJT786351:CJU786355 CTP786351:CTQ786355 DDL786351:DDM786355 DNH786351:DNI786355 DXD786351:DXE786355 EGZ786351:EHA786355 EQV786351:EQW786355 FAR786351:FAS786355 FKN786351:FKO786355 FUJ786351:FUK786355 GEF786351:GEG786355 GOB786351:GOC786355 GXX786351:GXY786355 HHT786351:HHU786355 HRP786351:HRQ786355 IBL786351:IBM786355 ILH786351:ILI786355 IVD786351:IVE786355 JEZ786351:JFA786355 JOV786351:JOW786355 JYR786351:JYS786355 KIN786351:KIO786355 KSJ786351:KSK786355 LCF786351:LCG786355 LMB786351:LMC786355 LVX786351:LVY786355 MFT786351:MFU786355 MPP786351:MPQ786355 MZL786351:MZM786355 NJH786351:NJI786355 NTD786351:NTE786355 OCZ786351:ODA786355 OMV786351:OMW786355 OWR786351:OWS786355 PGN786351:PGO786355 PQJ786351:PQK786355 QAF786351:QAG786355 QKB786351:QKC786355 QTX786351:QTY786355 RDT786351:RDU786355 RNP786351:RNQ786355 RXL786351:RXM786355 SHH786351:SHI786355 SRD786351:SRE786355 TAZ786351:TBA786355 TKV786351:TKW786355 TUR786351:TUS786355 UEN786351:UEO786355 UOJ786351:UOK786355 UYF786351:UYG786355 VIB786351:VIC786355 VRX786351:VRY786355 WBT786351:WBU786355 WLP786351:WLQ786355 WVL786351:WVM786355 IZ851887:JA851891 SV851887:SW851891 ACR851887:ACS851891 AMN851887:AMO851891 AWJ851887:AWK851891 BGF851887:BGG851891 BQB851887:BQC851891 BZX851887:BZY851891 CJT851887:CJU851891 CTP851887:CTQ851891 DDL851887:DDM851891 DNH851887:DNI851891 DXD851887:DXE851891 EGZ851887:EHA851891 EQV851887:EQW851891 FAR851887:FAS851891 FKN851887:FKO851891 FUJ851887:FUK851891 GEF851887:GEG851891 GOB851887:GOC851891 GXX851887:GXY851891 HHT851887:HHU851891 HRP851887:HRQ851891 IBL851887:IBM851891 ILH851887:ILI851891 IVD851887:IVE851891 JEZ851887:JFA851891 JOV851887:JOW851891 JYR851887:JYS851891 KIN851887:KIO851891 KSJ851887:KSK851891 LCF851887:LCG851891 LMB851887:LMC851891 LVX851887:LVY851891 MFT851887:MFU851891 MPP851887:MPQ851891 MZL851887:MZM851891 NJH851887:NJI851891 NTD851887:NTE851891 OCZ851887:ODA851891 OMV851887:OMW851891 OWR851887:OWS851891 PGN851887:PGO851891 PQJ851887:PQK851891 QAF851887:QAG851891 QKB851887:QKC851891 QTX851887:QTY851891 RDT851887:RDU851891 RNP851887:RNQ851891 RXL851887:RXM851891 SHH851887:SHI851891 SRD851887:SRE851891 TAZ851887:TBA851891 TKV851887:TKW851891 TUR851887:TUS851891 UEN851887:UEO851891 UOJ851887:UOK851891 UYF851887:UYG851891 VIB851887:VIC851891 VRX851887:VRY851891 WBT851887:WBU851891 WLP851887:WLQ851891 WVL851887:WVM851891 IZ917423:JA917427 SV917423:SW917427 ACR917423:ACS917427 AMN917423:AMO917427 AWJ917423:AWK917427 BGF917423:BGG917427 BQB917423:BQC917427 BZX917423:BZY917427 CJT917423:CJU917427 CTP917423:CTQ917427 DDL917423:DDM917427 DNH917423:DNI917427 DXD917423:DXE917427 EGZ917423:EHA917427 EQV917423:EQW917427 FAR917423:FAS917427 FKN917423:FKO917427 FUJ917423:FUK917427 GEF917423:GEG917427 GOB917423:GOC917427 GXX917423:GXY917427 HHT917423:HHU917427 HRP917423:HRQ917427 IBL917423:IBM917427 ILH917423:ILI917427 IVD917423:IVE917427 JEZ917423:JFA917427 JOV917423:JOW917427 JYR917423:JYS917427 KIN917423:KIO917427 KSJ917423:KSK917427 LCF917423:LCG917427 LMB917423:LMC917427 LVX917423:LVY917427 MFT917423:MFU917427 MPP917423:MPQ917427 MZL917423:MZM917427 NJH917423:NJI917427 NTD917423:NTE917427 OCZ917423:ODA917427 OMV917423:OMW917427 OWR917423:OWS917427 PGN917423:PGO917427 PQJ917423:PQK917427 QAF917423:QAG917427 QKB917423:QKC917427 QTX917423:QTY917427 RDT917423:RDU917427 RNP917423:RNQ917427 RXL917423:RXM917427 SHH917423:SHI917427 SRD917423:SRE917427 TAZ917423:TBA917427 TKV917423:TKW917427 TUR917423:TUS917427 UEN917423:UEO917427 UOJ917423:UOK917427 UYF917423:UYG917427 VIB917423:VIC917427 VRX917423:VRY917427 WBT917423:WBU917427 WLP917423:WLQ917427 WVL917423:WVM917427 IZ982959:JA982963 SV982959:SW982963 ACR982959:ACS982963 AMN982959:AMO982963 AWJ982959:AWK982963 BGF982959:BGG982963 BQB982959:BQC982963 BZX982959:BZY982963 CJT982959:CJU982963 CTP982959:CTQ982963 DDL982959:DDM982963 DNH982959:DNI982963 DXD982959:DXE982963 EGZ982959:EHA982963 EQV982959:EQW982963 FAR982959:FAS982963 FKN982959:FKO982963 FUJ982959:FUK982963 GEF982959:GEG982963 GOB982959:GOC982963 GXX982959:GXY982963 HHT982959:HHU982963 HRP982959:HRQ982963 IBL982959:IBM982963 ILH982959:ILI982963 IVD982959:IVE982963 JEZ982959:JFA982963 JOV982959:JOW982963 JYR982959:JYS982963 KIN982959:KIO982963 KSJ982959:KSK982963 LCF982959:LCG982963 LMB982959:LMC982963 LVX982959:LVY982963 MFT982959:MFU982963 MPP982959:MPQ982963 MZL982959:MZM982963 NJH982959:NJI982963 NTD982959:NTE982963 OCZ982959:ODA982963 OMV982959:OMW982963 OWR982959:OWS982963 PGN982959:PGO982963 PQJ982959:PQK982963 QAF982959:QAG982963 QKB982959:QKC982963 QTX982959:QTY982963 RDT982959:RDU982963 RNP982959:RNQ982963 RXL982959:RXM982963 SHH982959:SHI982963 SRD982959:SRE982963 TAZ982959:TBA982963 TKV982959:TKW982963 TUR982959:TUS982963 UEN982959:UEO982963 UOJ982959:UOK982963 UYF982959:UYG982963 VIB982959:VIC982963 VRX982959:VRY982963 WBT982959:WBU982963 WLP982959:WLQ982963 WVL982959:WVM982963 IZ65447:JA65450 SV65447:SW65450 ACR65447:ACS65450 AMN65447:AMO65450 AWJ65447:AWK65450 BGF65447:BGG65450 BQB65447:BQC65450 BZX65447:BZY65450 CJT65447:CJU65450 CTP65447:CTQ65450 DDL65447:DDM65450 DNH65447:DNI65450 DXD65447:DXE65450 EGZ65447:EHA65450 EQV65447:EQW65450 FAR65447:FAS65450 FKN65447:FKO65450 FUJ65447:FUK65450 GEF65447:GEG65450 GOB65447:GOC65450 GXX65447:GXY65450 HHT65447:HHU65450 HRP65447:HRQ65450 IBL65447:IBM65450 ILH65447:ILI65450 IVD65447:IVE65450 JEZ65447:JFA65450 JOV65447:JOW65450 JYR65447:JYS65450 KIN65447:KIO65450 KSJ65447:KSK65450 LCF65447:LCG65450 LMB65447:LMC65450 LVX65447:LVY65450 MFT65447:MFU65450 MPP65447:MPQ65450 MZL65447:MZM65450 NJH65447:NJI65450 NTD65447:NTE65450 OCZ65447:ODA65450 OMV65447:OMW65450 OWR65447:OWS65450 PGN65447:PGO65450 PQJ65447:PQK65450 QAF65447:QAG65450 QKB65447:QKC65450 QTX65447:QTY65450 RDT65447:RDU65450 RNP65447:RNQ65450 RXL65447:RXM65450 SHH65447:SHI65450 SRD65447:SRE65450 TAZ65447:TBA65450 TKV65447:TKW65450 TUR65447:TUS65450 UEN65447:UEO65450 UOJ65447:UOK65450 UYF65447:UYG65450 VIB65447:VIC65450 VRX65447:VRY65450 WBT65447:WBU65450 WLP65447:WLQ65450 WVL65447:WVM65450 IZ130983:JA130986 SV130983:SW130986 ACR130983:ACS130986 AMN130983:AMO130986 AWJ130983:AWK130986 BGF130983:BGG130986 BQB130983:BQC130986 BZX130983:BZY130986 CJT130983:CJU130986 CTP130983:CTQ130986 DDL130983:DDM130986 DNH130983:DNI130986 DXD130983:DXE130986 EGZ130983:EHA130986 EQV130983:EQW130986 FAR130983:FAS130986 FKN130983:FKO130986 FUJ130983:FUK130986 GEF130983:GEG130986 GOB130983:GOC130986 GXX130983:GXY130986 HHT130983:HHU130986 HRP130983:HRQ130986 IBL130983:IBM130986 ILH130983:ILI130986 IVD130983:IVE130986 JEZ130983:JFA130986 JOV130983:JOW130986 JYR130983:JYS130986 KIN130983:KIO130986 KSJ130983:KSK130986 LCF130983:LCG130986 LMB130983:LMC130986 LVX130983:LVY130986 MFT130983:MFU130986 MPP130983:MPQ130986 MZL130983:MZM130986 NJH130983:NJI130986 NTD130983:NTE130986 OCZ130983:ODA130986 OMV130983:OMW130986 OWR130983:OWS130986 PGN130983:PGO130986 PQJ130983:PQK130986 QAF130983:QAG130986 QKB130983:QKC130986 QTX130983:QTY130986 RDT130983:RDU130986 RNP130983:RNQ130986 RXL130983:RXM130986 SHH130983:SHI130986 SRD130983:SRE130986 TAZ130983:TBA130986 TKV130983:TKW130986 TUR130983:TUS130986 UEN130983:UEO130986 UOJ130983:UOK130986 UYF130983:UYG130986 VIB130983:VIC130986 VRX130983:VRY130986 WBT130983:WBU130986 WLP130983:WLQ130986 WVL130983:WVM130986 IZ196519:JA196522 SV196519:SW196522 ACR196519:ACS196522 AMN196519:AMO196522 AWJ196519:AWK196522 BGF196519:BGG196522 BQB196519:BQC196522 BZX196519:BZY196522 CJT196519:CJU196522 CTP196519:CTQ196522 DDL196519:DDM196522 DNH196519:DNI196522 DXD196519:DXE196522 EGZ196519:EHA196522 EQV196519:EQW196522 FAR196519:FAS196522 FKN196519:FKO196522 FUJ196519:FUK196522 GEF196519:GEG196522 GOB196519:GOC196522 GXX196519:GXY196522 HHT196519:HHU196522 HRP196519:HRQ196522 IBL196519:IBM196522 ILH196519:ILI196522 IVD196519:IVE196522 JEZ196519:JFA196522 JOV196519:JOW196522 JYR196519:JYS196522 KIN196519:KIO196522 KSJ196519:KSK196522 LCF196519:LCG196522 LMB196519:LMC196522 LVX196519:LVY196522 MFT196519:MFU196522 MPP196519:MPQ196522 MZL196519:MZM196522 NJH196519:NJI196522 NTD196519:NTE196522 OCZ196519:ODA196522 OMV196519:OMW196522 OWR196519:OWS196522 PGN196519:PGO196522 PQJ196519:PQK196522 QAF196519:QAG196522 QKB196519:QKC196522 QTX196519:QTY196522 RDT196519:RDU196522 RNP196519:RNQ196522 RXL196519:RXM196522 SHH196519:SHI196522 SRD196519:SRE196522 TAZ196519:TBA196522 TKV196519:TKW196522 TUR196519:TUS196522 UEN196519:UEO196522 UOJ196519:UOK196522 UYF196519:UYG196522 VIB196519:VIC196522 VRX196519:VRY196522 WBT196519:WBU196522 WLP196519:WLQ196522 WVL196519:WVM196522 IZ262055:JA262058 SV262055:SW262058 ACR262055:ACS262058 AMN262055:AMO262058 AWJ262055:AWK262058 BGF262055:BGG262058 BQB262055:BQC262058 BZX262055:BZY262058 CJT262055:CJU262058 CTP262055:CTQ262058 DDL262055:DDM262058 DNH262055:DNI262058 DXD262055:DXE262058 EGZ262055:EHA262058 EQV262055:EQW262058 FAR262055:FAS262058 FKN262055:FKO262058 FUJ262055:FUK262058 GEF262055:GEG262058 GOB262055:GOC262058 GXX262055:GXY262058 HHT262055:HHU262058 HRP262055:HRQ262058 IBL262055:IBM262058 ILH262055:ILI262058 IVD262055:IVE262058 JEZ262055:JFA262058 JOV262055:JOW262058 JYR262055:JYS262058 KIN262055:KIO262058 KSJ262055:KSK262058 LCF262055:LCG262058 LMB262055:LMC262058 LVX262055:LVY262058 MFT262055:MFU262058 MPP262055:MPQ262058 MZL262055:MZM262058 NJH262055:NJI262058 NTD262055:NTE262058 OCZ262055:ODA262058 OMV262055:OMW262058 OWR262055:OWS262058 PGN262055:PGO262058 PQJ262055:PQK262058 QAF262055:QAG262058 QKB262055:QKC262058 QTX262055:QTY262058 RDT262055:RDU262058 RNP262055:RNQ262058 RXL262055:RXM262058 SHH262055:SHI262058 SRD262055:SRE262058 TAZ262055:TBA262058 TKV262055:TKW262058 TUR262055:TUS262058 UEN262055:UEO262058 UOJ262055:UOK262058 UYF262055:UYG262058 VIB262055:VIC262058 VRX262055:VRY262058 WBT262055:WBU262058 WLP262055:WLQ262058 WVL262055:WVM262058 IZ327591:JA327594 SV327591:SW327594 ACR327591:ACS327594 AMN327591:AMO327594 AWJ327591:AWK327594 BGF327591:BGG327594 BQB327591:BQC327594 BZX327591:BZY327594 CJT327591:CJU327594 CTP327591:CTQ327594 DDL327591:DDM327594 DNH327591:DNI327594 DXD327591:DXE327594 EGZ327591:EHA327594 EQV327591:EQW327594 FAR327591:FAS327594 FKN327591:FKO327594 FUJ327591:FUK327594 GEF327591:GEG327594 GOB327591:GOC327594 GXX327591:GXY327594 HHT327591:HHU327594 HRP327591:HRQ327594 IBL327591:IBM327594 ILH327591:ILI327594 IVD327591:IVE327594 JEZ327591:JFA327594 JOV327591:JOW327594 JYR327591:JYS327594 KIN327591:KIO327594 KSJ327591:KSK327594 LCF327591:LCG327594 LMB327591:LMC327594 LVX327591:LVY327594 MFT327591:MFU327594 MPP327591:MPQ327594 MZL327591:MZM327594 NJH327591:NJI327594 NTD327591:NTE327594 OCZ327591:ODA327594 OMV327591:OMW327594 OWR327591:OWS327594 PGN327591:PGO327594 PQJ327591:PQK327594 QAF327591:QAG327594 QKB327591:QKC327594 QTX327591:QTY327594 RDT327591:RDU327594 RNP327591:RNQ327594 RXL327591:RXM327594 SHH327591:SHI327594 SRD327591:SRE327594 TAZ327591:TBA327594 TKV327591:TKW327594 TUR327591:TUS327594 UEN327591:UEO327594 UOJ327591:UOK327594 UYF327591:UYG327594 VIB327591:VIC327594 VRX327591:VRY327594 WBT327591:WBU327594 WLP327591:WLQ327594 WVL327591:WVM327594 IZ393127:JA393130 SV393127:SW393130 ACR393127:ACS393130 AMN393127:AMO393130 AWJ393127:AWK393130 BGF393127:BGG393130 BQB393127:BQC393130 BZX393127:BZY393130 CJT393127:CJU393130 CTP393127:CTQ393130 DDL393127:DDM393130 DNH393127:DNI393130 DXD393127:DXE393130 EGZ393127:EHA393130 EQV393127:EQW393130 FAR393127:FAS393130 FKN393127:FKO393130 FUJ393127:FUK393130 GEF393127:GEG393130 GOB393127:GOC393130 GXX393127:GXY393130 HHT393127:HHU393130 HRP393127:HRQ393130 IBL393127:IBM393130 ILH393127:ILI393130 IVD393127:IVE393130 JEZ393127:JFA393130 JOV393127:JOW393130 JYR393127:JYS393130 KIN393127:KIO393130 KSJ393127:KSK393130 LCF393127:LCG393130 LMB393127:LMC393130 LVX393127:LVY393130 MFT393127:MFU393130 MPP393127:MPQ393130 MZL393127:MZM393130 NJH393127:NJI393130 NTD393127:NTE393130 OCZ393127:ODA393130 OMV393127:OMW393130 OWR393127:OWS393130 PGN393127:PGO393130 PQJ393127:PQK393130 QAF393127:QAG393130 QKB393127:QKC393130 QTX393127:QTY393130 RDT393127:RDU393130 RNP393127:RNQ393130 RXL393127:RXM393130 SHH393127:SHI393130 SRD393127:SRE393130 TAZ393127:TBA393130 TKV393127:TKW393130 TUR393127:TUS393130 UEN393127:UEO393130 UOJ393127:UOK393130 UYF393127:UYG393130 VIB393127:VIC393130 VRX393127:VRY393130 WBT393127:WBU393130 WLP393127:WLQ393130 WVL393127:WVM393130 IZ458663:JA458666 SV458663:SW458666 ACR458663:ACS458666 AMN458663:AMO458666 AWJ458663:AWK458666 BGF458663:BGG458666 BQB458663:BQC458666 BZX458663:BZY458666 CJT458663:CJU458666 CTP458663:CTQ458666 DDL458663:DDM458666 DNH458663:DNI458666 DXD458663:DXE458666 EGZ458663:EHA458666 EQV458663:EQW458666 FAR458663:FAS458666 FKN458663:FKO458666 FUJ458663:FUK458666 GEF458663:GEG458666 GOB458663:GOC458666 GXX458663:GXY458666 HHT458663:HHU458666 HRP458663:HRQ458666 IBL458663:IBM458666 ILH458663:ILI458666 IVD458663:IVE458666 JEZ458663:JFA458666 JOV458663:JOW458666 JYR458663:JYS458666 KIN458663:KIO458666 KSJ458663:KSK458666 LCF458663:LCG458666 LMB458663:LMC458666 LVX458663:LVY458666 MFT458663:MFU458666 MPP458663:MPQ458666 MZL458663:MZM458666 NJH458663:NJI458666 NTD458663:NTE458666 OCZ458663:ODA458666 OMV458663:OMW458666 OWR458663:OWS458666 PGN458663:PGO458666 PQJ458663:PQK458666 QAF458663:QAG458666 QKB458663:QKC458666 QTX458663:QTY458666 RDT458663:RDU458666 RNP458663:RNQ458666 RXL458663:RXM458666 SHH458663:SHI458666 SRD458663:SRE458666 TAZ458663:TBA458666 TKV458663:TKW458666 TUR458663:TUS458666 UEN458663:UEO458666 UOJ458663:UOK458666 UYF458663:UYG458666 VIB458663:VIC458666 VRX458663:VRY458666 WBT458663:WBU458666 WLP458663:WLQ458666 WVL458663:WVM458666 IZ524199:JA524202 SV524199:SW524202 ACR524199:ACS524202 AMN524199:AMO524202 AWJ524199:AWK524202 BGF524199:BGG524202 BQB524199:BQC524202 BZX524199:BZY524202 CJT524199:CJU524202 CTP524199:CTQ524202 DDL524199:DDM524202 DNH524199:DNI524202 DXD524199:DXE524202 EGZ524199:EHA524202 EQV524199:EQW524202 FAR524199:FAS524202 FKN524199:FKO524202 FUJ524199:FUK524202 GEF524199:GEG524202 GOB524199:GOC524202 GXX524199:GXY524202 HHT524199:HHU524202 HRP524199:HRQ524202 IBL524199:IBM524202 ILH524199:ILI524202 IVD524199:IVE524202 JEZ524199:JFA524202 JOV524199:JOW524202 JYR524199:JYS524202 KIN524199:KIO524202 KSJ524199:KSK524202 LCF524199:LCG524202 LMB524199:LMC524202 LVX524199:LVY524202 MFT524199:MFU524202 MPP524199:MPQ524202 MZL524199:MZM524202 NJH524199:NJI524202 NTD524199:NTE524202 OCZ524199:ODA524202 OMV524199:OMW524202 OWR524199:OWS524202 PGN524199:PGO524202 PQJ524199:PQK524202 QAF524199:QAG524202 QKB524199:QKC524202 QTX524199:QTY524202 RDT524199:RDU524202 RNP524199:RNQ524202 RXL524199:RXM524202 SHH524199:SHI524202 SRD524199:SRE524202 TAZ524199:TBA524202 TKV524199:TKW524202 TUR524199:TUS524202 UEN524199:UEO524202 UOJ524199:UOK524202 UYF524199:UYG524202 VIB524199:VIC524202 VRX524199:VRY524202 WBT524199:WBU524202 WLP524199:WLQ524202 WVL524199:WVM524202 IZ589735:JA589738 SV589735:SW589738 ACR589735:ACS589738 AMN589735:AMO589738 AWJ589735:AWK589738 BGF589735:BGG589738 BQB589735:BQC589738 BZX589735:BZY589738 CJT589735:CJU589738 CTP589735:CTQ589738 DDL589735:DDM589738 DNH589735:DNI589738 DXD589735:DXE589738 EGZ589735:EHA589738 EQV589735:EQW589738 FAR589735:FAS589738 FKN589735:FKO589738 FUJ589735:FUK589738 GEF589735:GEG589738 GOB589735:GOC589738 GXX589735:GXY589738 HHT589735:HHU589738 HRP589735:HRQ589738 IBL589735:IBM589738 ILH589735:ILI589738 IVD589735:IVE589738 JEZ589735:JFA589738 JOV589735:JOW589738 JYR589735:JYS589738 KIN589735:KIO589738 KSJ589735:KSK589738 LCF589735:LCG589738 LMB589735:LMC589738 LVX589735:LVY589738 MFT589735:MFU589738 MPP589735:MPQ589738 MZL589735:MZM589738 NJH589735:NJI589738 NTD589735:NTE589738 OCZ589735:ODA589738 OMV589735:OMW589738 OWR589735:OWS589738 PGN589735:PGO589738 PQJ589735:PQK589738 QAF589735:QAG589738 QKB589735:QKC589738 QTX589735:QTY589738 RDT589735:RDU589738 RNP589735:RNQ589738 RXL589735:RXM589738 SHH589735:SHI589738 SRD589735:SRE589738 TAZ589735:TBA589738 TKV589735:TKW589738 TUR589735:TUS589738 UEN589735:UEO589738 UOJ589735:UOK589738 UYF589735:UYG589738 VIB589735:VIC589738 VRX589735:VRY589738 WBT589735:WBU589738 WLP589735:WLQ589738 WVL589735:WVM589738 IZ655271:JA655274 SV655271:SW655274 ACR655271:ACS655274 AMN655271:AMO655274 AWJ655271:AWK655274 BGF655271:BGG655274 BQB655271:BQC655274 BZX655271:BZY655274 CJT655271:CJU655274 CTP655271:CTQ655274 DDL655271:DDM655274 DNH655271:DNI655274 DXD655271:DXE655274 EGZ655271:EHA655274 EQV655271:EQW655274 FAR655271:FAS655274 FKN655271:FKO655274 FUJ655271:FUK655274 GEF655271:GEG655274 GOB655271:GOC655274 GXX655271:GXY655274 HHT655271:HHU655274 HRP655271:HRQ655274 IBL655271:IBM655274 ILH655271:ILI655274 IVD655271:IVE655274 JEZ655271:JFA655274 JOV655271:JOW655274 JYR655271:JYS655274 KIN655271:KIO655274 KSJ655271:KSK655274 LCF655271:LCG655274 LMB655271:LMC655274 LVX655271:LVY655274 MFT655271:MFU655274 MPP655271:MPQ655274 MZL655271:MZM655274 NJH655271:NJI655274 NTD655271:NTE655274 OCZ655271:ODA655274 OMV655271:OMW655274 OWR655271:OWS655274 PGN655271:PGO655274 PQJ655271:PQK655274 QAF655271:QAG655274 QKB655271:QKC655274 QTX655271:QTY655274 RDT655271:RDU655274 RNP655271:RNQ655274 RXL655271:RXM655274 SHH655271:SHI655274 SRD655271:SRE655274 TAZ655271:TBA655274 TKV655271:TKW655274 TUR655271:TUS655274 UEN655271:UEO655274 UOJ655271:UOK655274 UYF655271:UYG655274 VIB655271:VIC655274 VRX655271:VRY655274 WBT655271:WBU655274 WLP655271:WLQ655274 WVL655271:WVM655274 IZ720807:JA720810 SV720807:SW720810 ACR720807:ACS720810 AMN720807:AMO720810 AWJ720807:AWK720810 BGF720807:BGG720810 BQB720807:BQC720810 BZX720807:BZY720810 CJT720807:CJU720810 CTP720807:CTQ720810 DDL720807:DDM720810 DNH720807:DNI720810 DXD720807:DXE720810 EGZ720807:EHA720810 EQV720807:EQW720810 FAR720807:FAS720810 FKN720807:FKO720810 FUJ720807:FUK720810 GEF720807:GEG720810 GOB720807:GOC720810 GXX720807:GXY720810 HHT720807:HHU720810 HRP720807:HRQ720810 IBL720807:IBM720810 ILH720807:ILI720810 IVD720807:IVE720810 JEZ720807:JFA720810 JOV720807:JOW720810 JYR720807:JYS720810 KIN720807:KIO720810 KSJ720807:KSK720810 LCF720807:LCG720810 LMB720807:LMC720810 LVX720807:LVY720810 MFT720807:MFU720810 MPP720807:MPQ720810 MZL720807:MZM720810 NJH720807:NJI720810 NTD720807:NTE720810 OCZ720807:ODA720810 OMV720807:OMW720810 OWR720807:OWS720810 PGN720807:PGO720810 PQJ720807:PQK720810 QAF720807:QAG720810 QKB720807:QKC720810 QTX720807:QTY720810 RDT720807:RDU720810 RNP720807:RNQ720810 RXL720807:RXM720810 SHH720807:SHI720810 SRD720807:SRE720810 TAZ720807:TBA720810 TKV720807:TKW720810 TUR720807:TUS720810 UEN720807:UEO720810 UOJ720807:UOK720810 UYF720807:UYG720810 VIB720807:VIC720810 VRX720807:VRY720810 WBT720807:WBU720810 WLP720807:WLQ720810 WVL720807:WVM720810 IZ786343:JA786346 SV786343:SW786346 ACR786343:ACS786346 AMN786343:AMO786346 AWJ786343:AWK786346 BGF786343:BGG786346 BQB786343:BQC786346 BZX786343:BZY786346 CJT786343:CJU786346 CTP786343:CTQ786346 DDL786343:DDM786346 DNH786343:DNI786346 DXD786343:DXE786346 EGZ786343:EHA786346 EQV786343:EQW786346 FAR786343:FAS786346 FKN786343:FKO786346 FUJ786343:FUK786346 GEF786343:GEG786346 GOB786343:GOC786346 GXX786343:GXY786346 HHT786343:HHU786346 HRP786343:HRQ786346 IBL786343:IBM786346 ILH786343:ILI786346 IVD786343:IVE786346 JEZ786343:JFA786346 JOV786343:JOW786346 JYR786343:JYS786346 KIN786343:KIO786346 KSJ786343:KSK786346 LCF786343:LCG786346 LMB786343:LMC786346 LVX786343:LVY786346 MFT786343:MFU786346 MPP786343:MPQ786346 MZL786343:MZM786346 NJH786343:NJI786346 NTD786343:NTE786346 OCZ786343:ODA786346 OMV786343:OMW786346 OWR786343:OWS786346 PGN786343:PGO786346 PQJ786343:PQK786346 QAF786343:QAG786346 QKB786343:QKC786346 QTX786343:QTY786346 RDT786343:RDU786346 RNP786343:RNQ786346 RXL786343:RXM786346 SHH786343:SHI786346 SRD786343:SRE786346 TAZ786343:TBA786346 TKV786343:TKW786346 TUR786343:TUS786346 UEN786343:UEO786346 UOJ786343:UOK786346 UYF786343:UYG786346 VIB786343:VIC786346 VRX786343:VRY786346 WBT786343:WBU786346 WLP786343:WLQ786346 WVL786343:WVM786346 IZ851879:JA851882 SV851879:SW851882 ACR851879:ACS851882 AMN851879:AMO851882 AWJ851879:AWK851882 BGF851879:BGG851882 BQB851879:BQC851882 BZX851879:BZY851882 CJT851879:CJU851882 CTP851879:CTQ851882 DDL851879:DDM851882 DNH851879:DNI851882 DXD851879:DXE851882 EGZ851879:EHA851882 EQV851879:EQW851882 FAR851879:FAS851882 FKN851879:FKO851882 FUJ851879:FUK851882 GEF851879:GEG851882 GOB851879:GOC851882 GXX851879:GXY851882 HHT851879:HHU851882 HRP851879:HRQ851882 IBL851879:IBM851882 ILH851879:ILI851882 IVD851879:IVE851882 JEZ851879:JFA851882 JOV851879:JOW851882 JYR851879:JYS851882 KIN851879:KIO851882 KSJ851879:KSK851882 LCF851879:LCG851882 LMB851879:LMC851882 LVX851879:LVY851882 MFT851879:MFU851882 MPP851879:MPQ851882 MZL851879:MZM851882 NJH851879:NJI851882 NTD851879:NTE851882 OCZ851879:ODA851882 OMV851879:OMW851882 OWR851879:OWS851882 PGN851879:PGO851882 PQJ851879:PQK851882 QAF851879:QAG851882 QKB851879:QKC851882 QTX851879:QTY851882 RDT851879:RDU851882 RNP851879:RNQ851882 RXL851879:RXM851882 SHH851879:SHI851882 SRD851879:SRE851882 TAZ851879:TBA851882 TKV851879:TKW851882 TUR851879:TUS851882 UEN851879:UEO851882 UOJ851879:UOK851882 UYF851879:UYG851882 VIB851879:VIC851882 VRX851879:VRY851882 WBT851879:WBU851882 WLP851879:WLQ851882 WVL851879:WVM851882 IZ917415:JA917418 SV917415:SW917418 ACR917415:ACS917418 AMN917415:AMO917418 AWJ917415:AWK917418 BGF917415:BGG917418 BQB917415:BQC917418 BZX917415:BZY917418 CJT917415:CJU917418 CTP917415:CTQ917418 DDL917415:DDM917418 DNH917415:DNI917418 DXD917415:DXE917418 EGZ917415:EHA917418 EQV917415:EQW917418 FAR917415:FAS917418 FKN917415:FKO917418 FUJ917415:FUK917418 GEF917415:GEG917418 GOB917415:GOC917418 GXX917415:GXY917418 HHT917415:HHU917418 HRP917415:HRQ917418 IBL917415:IBM917418 ILH917415:ILI917418 IVD917415:IVE917418 JEZ917415:JFA917418 JOV917415:JOW917418 JYR917415:JYS917418 KIN917415:KIO917418 KSJ917415:KSK917418 LCF917415:LCG917418 LMB917415:LMC917418 LVX917415:LVY917418 MFT917415:MFU917418 MPP917415:MPQ917418 MZL917415:MZM917418 NJH917415:NJI917418 NTD917415:NTE917418 OCZ917415:ODA917418 OMV917415:OMW917418 OWR917415:OWS917418 PGN917415:PGO917418 PQJ917415:PQK917418 QAF917415:QAG917418 QKB917415:QKC917418 QTX917415:QTY917418 RDT917415:RDU917418 RNP917415:RNQ917418 RXL917415:RXM917418 SHH917415:SHI917418 SRD917415:SRE917418 TAZ917415:TBA917418 TKV917415:TKW917418 TUR917415:TUS917418 UEN917415:UEO917418 UOJ917415:UOK917418 UYF917415:UYG917418 VIB917415:VIC917418 VRX917415:VRY917418 WBT917415:WBU917418 WLP917415:WLQ917418 WVL917415:WVM917418 IZ982951:JA982954 SV982951:SW982954 ACR982951:ACS982954 AMN982951:AMO982954 AWJ982951:AWK982954 BGF982951:BGG982954 BQB982951:BQC982954 BZX982951:BZY982954 CJT982951:CJU982954 CTP982951:CTQ982954 DDL982951:DDM982954 DNH982951:DNI982954 DXD982951:DXE982954 EGZ982951:EHA982954 EQV982951:EQW982954 FAR982951:FAS982954 FKN982951:FKO982954 FUJ982951:FUK982954 GEF982951:GEG982954 GOB982951:GOC982954 GXX982951:GXY982954 HHT982951:HHU982954 HRP982951:HRQ982954 IBL982951:IBM982954 ILH982951:ILI982954 IVD982951:IVE982954 JEZ982951:JFA982954 JOV982951:JOW982954 JYR982951:JYS982954 KIN982951:KIO982954 KSJ982951:KSK982954 LCF982951:LCG982954 LMB982951:LMC982954 LVX982951:LVY982954 MFT982951:MFU982954 MPP982951:MPQ982954 MZL982951:MZM982954 NJH982951:NJI982954 NTD982951:NTE982954 OCZ982951:ODA982954 OMV982951:OMW982954 OWR982951:OWS982954 PGN982951:PGO982954 PQJ982951:PQK982954 QAF982951:QAG982954 QKB982951:QKC982954 QTX982951:QTY982954 RDT982951:RDU982954 RNP982951:RNQ982954 RXL982951:RXM982954 SHH982951:SHI982954 SRD982951:SRE982954 TAZ982951:TBA982954 TKV982951:TKW982954 TUR982951:TUS982954 UEN982951:UEO982954 UOJ982951:UOK982954 UYF982951:UYG982954 VIB982951:VIC982954 VRX982951:VRY982954 WBT982951:WBU982954 WLP982951:WLQ982954 WVL982951:WVM982954 IZ65440:JA65445 SV65440:SW65445 ACR65440:ACS65445 AMN65440:AMO65445 AWJ65440:AWK65445 BGF65440:BGG65445 BQB65440:BQC65445 BZX65440:BZY65445 CJT65440:CJU65445 CTP65440:CTQ65445 DDL65440:DDM65445 DNH65440:DNI65445 DXD65440:DXE65445 EGZ65440:EHA65445 EQV65440:EQW65445 FAR65440:FAS65445 FKN65440:FKO65445 FUJ65440:FUK65445 GEF65440:GEG65445 GOB65440:GOC65445 GXX65440:GXY65445 HHT65440:HHU65445 HRP65440:HRQ65445 IBL65440:IBM65445 ILH65440:ILI65445 IVD65440:IVE65445 JEZ65440:JFA65445 JOV65440:JOW65445 JYR65440:JYS65445 KIN65440:KIO65445 KSJ65440:KSK65445 LCF65440:LCG65445 LMB65440:LMC65445 LVX65440:LVY65445 MFT65440:MFU65445 MPP65440:MPQ65445 MZL65440:MZM65445 NJH65440:NJI65445 NTD65440:NTE65445 OCZ65440:ODA65445 OMV65440:OMW65445 OWR65440:OWS65445 PGN65440:PGO65445 PQJ65440:PQK65445 QAF65440:QAG65445 QKB65440:QKC65445 QTX65440:QTY65445 RDT65440:RDU65445 RNP65440:RNQ65445 RXL65440:RXM65445 SHH65440:SHI65445 SRD65440:SRE65445 TAZ65440:TBA65445 TKV65440:TKW65445 TUR65440:TUS65445 UEN65440:UEO65445 UOJ65440:UOK65445 UYF65440:UYG65445 VIB65440:VIC65445 VRX65440:VRY65445 WBT65440:WBU65445 WLP65440:WLQ65445 WVL65440:WVM65445 IZ130976:JA130981 SV130976:SW130981 ACR130976:ACS130981 AMN130976:AMO130981 AWJ130976:AWK130981 BGF130976:BGG130981 BQB130976:BQC130981 BZX130976:BZY130981 CJT130976:CJU130981 CTP130976:CTQ130981 DDL130976:DDM130981 DNH130976:DNI130981 DXD130976:DXE130981 EGZ130976:EHA130981 EQV130976:EQW130981 FAR130976:FAS130981 FKN130976:FKO130981 FUJ130976:FUK130981 GEF130976:GEG130981 GOB130976:GOC130981 GXX130976:GXY130981 HHT130976:HHU130981 HRP130976:HRQ130981 IBL130976:IBM130981 ILH130976:ILI130981 IVD130976:IVE130981 JEZ130976:JFA130981 JOV130976:JOW130981 JYR130976:JYS130981 KIN130976:KIO130981 KSJ130976:KSK130981 LCF130976:LCG130981 LMB130976:LMC130981 LVX130976:LVY130981 MFT130976:MFU130981 MPP130976:MPQ130981 MZL130976:MZM130981 NJH130976:NJI130981 NTD130976:NTE130981 OCZ130976:ODA130981 OMV130976:OMW130981 OWR130976:OWS130981 PGN130976:PGO130981 PQJ130976:PQK130981 QAF130976:QAG130981 QKB130976:QKC130981 QTX130976:QTY130981 RDT130976:RDU130981 RNP130976:RNQ130981 RXL130976:RXM130981 SHH130976:SHI130981 SRD130976:SRE130981 TAZ130976:TBA130981 TKV130976:TKW130981 TUR130976:TUS130981 UEN130976:UEO130981 UOJ130976:UOK130981 UYF130976:UYG130981 VIB130976:VIC130981 VRX130976:VRY130981 WBT130976:WBU130981 WLP130976:WLQ130981 WVL130976:WVM130981 IZ196512:JA196517 SV196512:SW196517 ACR196512:ACS196517 AMN196512:AMO196517 AWJ196512:AWK196517 BGF196512:BGG196517 BQB196512:BQC196517 BZX196512:BZY196517 CJT196512:CJU196517 CTP196512:CTQ196517 DDL196512:DDM196517 DNH196512:DNI196517 DXD196512:DXE196517 EGZ196512:EHA196517 EQV196512:EQW196517 FAR196512:FAS196517 FKN196512:FKO196517 FUJ196512:FUK196517 GEF196512:GEG196517 GOB196512:GOC196517 GXX196512:GXY196517 HHT196512:HHU196517 HRP196512:HRQ196517 IBL196512:IBM196517 ILH196512:ILI196517 IVD196512:IVE196517 JEZ196512:JFA196517 JOV196512:JOW196517 JYR196512:JYS196517 KIN196512:KIO196517 KSJ196512:KSK196517 LCF196512:LCG196517 LMB196512:LMC196517 LVX196512:LVY196517 MFT196512:MFU196517 MPP196512:MPQ196517 MZL196512:MZM196517 NJH196512:NJI196517 NTD196512:NTE196517 OCZ196512:ODA196517 OMV196512:OMW196517 OWR196512:OWS196517 PGN196512:PGO196517 PQJ196512:PQK196517 QAF196512:QAG196517 QKB196512:QKC196517 QTX196512:QTY196517 RDT196512:RDU196517 RNP196512:RNQ196517 RXL196512:RXM196517 SHH196512:SHI196517 SRD196512:SRE196517 TAZ196512:TBA196517 TKV196512:TKW196517 TUR196512:TUS196517 UEN196512:UEO196517 UOJ196512:UOK196517 UYF196512:UYG196517 VIB196512:VIC196517 VRX196512:VRY196517 WBT196512:WBU196517 WLP196512:WLQ196517 WVL196512:WVM196517 IZ262048:JA262053 SV262048:SW262053 ACR262048:ACS262053 AMN262048:AMO262053 AWJ262048:AWK262053 BGF262048:BGG262053 BQB262048:BQC262053 BZX262048:BZY262053 CJT262048:CJU262053 CTP262048:CTQ262053 DDL262048:DDM262053 DNH262048:DNI262053 DXD262048:DXE262053 EGZ262048:EHA262053 EQV262048:EQW262053 FAR262048:FAS262053 FKN262048:FKO262053 FUJ262048:FUK262053 GEF262048:GEG262053 GOB262048:GOC262053 GXX262048:GXY262053 HHT262048:HHU262053 HRP262048:HRQ262053 IBL262048:IBM262053 ILH262048:ILI262053 IVD262048:IVE262053 JEZ262048:JFA262053 JOV262048:JOW262053 JYR262048:JYS262053 KIN262048:KIO262053 KSJ262048:KSK262053 LCF262048:LCG262053 LMB262048:LMC262053 LVX262048:LVY262053 MFT262048:MFU262053 MPP262048:MPQ262053 MZL262048:MZM262053 NJH262048:NJI262053 NTD262048:NTE262053 OCZ262048:ODA262053 OMV262048:OMW262053 OWR262048:OWS262053 PGN262048:PGO262053 PQJ262048:PQK262053 QAF262048:QAG262053 QKB262048:QKC262053 QTX262048:QTY262053 RDT262048:RDU262053 RNP262048:RNQ262053 RXL262048:RXM262053 SHH262048:SHI262053 SRD262048:SRE262053 TAZ262048:TBA262053 TKV262048:TKW262053 TUR262048:TUS262053 UEN262048:UEO262053 UOJ262048:UOK262053 UYF262048:UYG262053 VIB262048:VIC262053 VRX262048:VRY262053 WBT262048:WBU262053 WLP262048:WLQ262053 WVL262048:WVM262053 IZ327584:JA327589 SV327584:SW327589 ACR327584:ACS327589 AMN327584:AMO327589 AWJ327584:AWK327589 BGF327584:BGG327589 BQB327584:BQC327589 BZX327584:BZY327589 CJT327584:CJU327589 CTP327584:CTQ327589 DDL327584:DDM327589 DNH327584:DNI327589 DXD327584:DXE327589 EGZ327584:EHA327589 EQV327584:EQW327589 FAR327584:FAS327589 FKN327584:FKO327589 FUJ327584:FUK327589 GEF327584:GEG327589 GOB327584:GOC327589 GXX327584:GXY327589 HHT327584:HHU327589 HRP327584:HRQ327589 IBL327584:IBM327589 ILH327584:ILI327589 IVD327584:IVE327589 JEZ327584:JFA327589 JOV327584:JOW327589 JYR327584:JYS327589 KIN327584:KIO327589 KSJ327584:KSK327589 LCF327584:LCG327589 LMB327584:LMC327589 LVX327584:LVY327589 MFT327584:MFU327589 MPP327584:MPQ327589 MZL327584:MZM327589 NJH327584:NJI327589 NTD327584:NTE327589 OCZ327584:ODA327589 OMV327584:OMW327589 OWR327584:OWS327589 PGN327584:PGO327589 PQJ327584:PQK327589 QAF327584:QAG327589 QKB327584:QKC327589 QTX327584:QTY327589 RDT327584:RDU327589 RNP327584:RNQ327589 RXL327584:RXM327589 SHH327584:SHI327589 SRD327584:SRE327589 TAZ327584:TBA327589 TKV327584:TKW327589 TUR327584:TUS327589 UEN327584:UEO327589 UOJ327584:UOK327589 UYF327584:UYG327589 VIB327584:VIC327589 VRX327584:VRY327589 WBT327584:WBU327589 WLP327584:WLQ327589 WVL327584:WVM327589 IZ393120:JA393125 SV393120:SW393125 ACR393120:ACS393125 AMN393120:AMO393125 AWJ393120:AWK393125 BGF393120:BGG393125 BQB393120:BQC393125 BZX393120:BZY393125 CJT393120:CJU393125 CTP393120:CTQ393125 DDL393120:DDM393125 DNH393120:DNI393125 DXD393120:DXE393125 EGZ393120:EHA393125 EQV393120:EQW393125 FAR393120:FAS393125 FKN393120:FKO393125 FUJ393120:FUK393125 GEF393120:GEG393125 GOB393120:GOC393125 GXX393120:GXY393125 HHT393120:HHU393125 HRP393120:HRQ393125 IBL393120:IBM393125 ILH393120:ILI393125 IVD393120:IVE393125 JEZ393120:JFA393125 JOV393120:JOW393125 JYR393120:JYS393125 KIN393120:KIO393125 KSJ393120:KSK393125 LCF393120:LCG393125 LMB393120:LMC393125 LVX393120:LVY393125 MFT393120:MFU393125 MPP393120:MPQ393125 MZL393120:MZM393125 NJH393120:NJI393125 NTD393120:NTE393125 OCZ393120:ODA393125 OMV393120:OMW393125 OWR393120:OWS393125 PGN393120:PGO393125 PQJ393120:PQK393125 QAF393120:QAG393125 QKB393120:QKC393125 QTX393120:QTY393125 RDT393120:RDU393125 RNP393120:RNQ393125 RXL393120:RXM393125 SHH393120:SHI393125 SRD393120:SRE393125 TAZ393120:TBA393125 TKV393120:TKW393125 TUR393120:TUS393125 UEN393120:UEO393125 UOJ393120:UOK393125 UYF393120:UYG393125 VIB393120:VIC393125 VRX393120:VRY393125 WBT393120:WBU393125 WLP393120:WLQ393125 WVL393120:WVM393125 IZ458656:JA458661 SV458656:SW458661 ACR458656:ACS458661 AMN458656:AMO458661 AWJ458656:AWK458661 BGF458656:BGG458661 BQB458656:BQC458661 BZX458656:BZY458661 CJT458656:CJU458661 CTP458656:CTQ458661 DDL458656:DDM458661 DNH458656:DNI458661 DXD458656:DXE458661 EGZ458656:EHA458661 EQV458656:EQW458661 FAR458656:FAS458661 FKN458656:FKO458661 FUJ458656:FUK458661 GEF458656:GEG458661 GOB458656:GOC458661 GXX458656:GXY458661 HHT458656:HHU458661 HRP458656:HRQ458661 IBL458656:IBM458661 ILH458656:ILI458661 IVD458656:IVE458661 JEZ458656:JFA458661 JOV458656:JOW458661 JYR458656:JYS458661 KIN458656:KIO458661 KSJ458656:KSK458661 LCF458656:LCG458661 LMB458656:LMC458661 LVX458656:LVY458661 MFT458656:MFU458661 MPP458656:MPQ458661 MZL458656:MZM458661 NJH458656:NJI458661 NTD458656:NTE458661 OCZ458656:ODA458661 OMV458656:OMW458661 OWR458656:OWS458661 PGN458656:PGO458661 PQJ458656:PQK458661 QAF458656:QAG458661 QKB458656:QKC458661 QTX458656:QTY458661 RDT458656:RDU458661 RNP458656:RNQ458661 RXL458656:RXM458661 SHH458656:SHI458661 SRD458656:SRE458661 TAZ458656:TBA458661 TKV458656:TKW458661 TUR458656:TUS458661 UEN458656:UEO458661 UOJ458656:UOK458661 UYF458656:UYG458661 VIB458656:VIC458661 VRX458656:VRY458661 WBT458656:WBU458661 WLP458656:WLQ458661 WVL458656:WVM458661 IZ524192:JA524197 SV524192:SW524197 ACR524192:ACS524197 AMN524192:AMO524197 AWJ524192:AWK524197 BGF524192:BGG524197 BQB524192:BQC524197 BZX524192:BZY524197 CJT524192:CJU524197 CTP524192:CTQ524197 DDL524192:DDM524197 DNH524192:DNI524197 DXD524192:DXE524197 EGZ524192:EHA524197 EQV524192:EQW524197 FAR524192:FAS524197 FKN524192:FKO524197 FUJ524192:FUK524197 GEF524192:GEG524197 GOB524192:GOC524197 GXX524192:GXY524197 HHT524192:HHU524197 HRP524192:HRQ524197 IBL524192:IBM524197 ILH524192:ILI524197 IVD524192:IVE524197 JEZ524192:JFA524197 JOV524192:JOW524197 JYR524192:JYS524197 KIN524192:KIO524197 KSJ524192:KSK524197 LCF524192:LCG524197 LMB524192:LMC524197 LVX524192:LVY524197 MFT524192:MFU524197 MPP524192:MPQ524197 MZL524192:MZM524197 NJH524192:NJI524197 NTD524192:NTE524197 OCZ524192:ODA524197 OMV524192:OMW524197 OWR524192:OWS524197 PGN524192:PGO524197 PQJ524192:PQK524197 QAF524192:QAG524197 QKB524192:QKC524197 QTX524192:QTY524197 RDT524192:RDU524197 RNP524192:RNQ524197 RXL524192:RXM524197 SHH524192:SHI524197 SRD524192:SRE524197 TAZ524192:TBA524197 TKV524192:TKW524197 TUR524192:TUS524197 UEN524192:UEO524197 UOJ524192:UOK524197 UYF524192:UYG524197 VIB524192:VIC524197 VRX524192:VRY524197 WBT524192:WBU524197 WLP524192:WLQ524197 WVL524192:WVM524197 IZ589728:JA589733 SV589728:SW589733 ACR589728:ACS589733 AMN589728:AMO589733 AWJ589728:AWK589733 BGF589728:BGG589733 BQB589728:BQC589733 BZX589728:BZY589733 CJT589728:CJU589733 CTP589728:CTQ589733 DDL589728:DDM589733 DNH589728:DNI589733 DXD589728:DXE589733 EGZ589728:EHA589733 EQV589728:EQW589733 FAR589728:FAS589733 FKN589728:FKO589733 FUJ589728:FUK589733 GEF589728:GEG589733 GOB589728:GOC589733 GXX589728:GXY589733 HHT589728:HHU589733 HRP589728:HRQ589733 IBL589728:IBM589733 ILH589728:ILI589733 IVD589728:IVE589733 JEZ589728:JFA589733 JOV589728:JOW589733 JYR589728:JYS589733 KIN589728:KIO589733 KSJ589728:KSK589733 LCF589728:LCG589733 LMB589728:LMC589733 LVX589728:LVY589733 MFT589728:MFU589733 MPP589728:MPQ589733 MZL589728:MZM589733 NJH589728:NJI589733 NTD589728:NTE589733 OCZ589728:ODA589733 OMV589728:OMW589733 OWR589728:OWS589733 PGN589728:PGO589733 PQJ589728:PQK589733 QAF589728:QAG589733 QKB589728:QKC589733 QTX589728:QTY589733 RDT589728:RDU589733 RNP589728:RNQ589733 RXL589728:RXM589733 SHH589728:SHI589733 SRD589728:SRE589733 TAZ589728:TBA589733 TKV589728:TKW589733 TUR589728:TUS589733 UEN589728:UEO589733 UOJ589728:UOK589733 UYF589728:UYG589733 VIB589728:VIC589733 VRX589728:VRY589733 WBT589728:WBU589733 WLP589728:WLQ589733 WVL589728:WVM589733 IZ655264:JA655269 SV655264:SW655269 ACR655264:ACS655269 AMN655264:AMO655269 AWJ655264:AWK655269 BGF655264:BGG655269 BQB655264:BQC655269 BZX655264:BZY655269 CJT655264:CJU655269 CTP655264:CTQ655269 DDL655264:DDM655269 DNH655264:DNI655269 DXD655264:DXE655269 EGZ655264:EHA655269 EQV655264:EQW655269 FAR655264:FAS655269 FKN655264:FKO655269 FUJ655264:FUK655269 GEF655264:GEG655269 GOB655264:GOC655269 GXX655264:GXY655269 HHT655264:HHU655269 HRP655264:HRQ655269 IBL655264:IBM655269 ILH655264:ILI655269 IVD655264:IVE655269 JEZ655264:JFA655269 JOV655264:JOW655269 JYR655264:JYS655269 KIN655264:KIO655269 KSJ655264:KSK655269 LCF655264:LCG655269 LMB655264:LMC655269 LVX655264:LVY655269 MFT655264:MFU655269 MPP655264:MPQ655269 MZL655264:MZM655269 NJH655264:NJI655269 NTD655264:NTE655269 OCZ655264:ODA655269 OMV655264:OMW655269 OWR655264:OWS655269 PGN655264:PGO655269 PQJ655264:PQK655269 QAF655264:QAG655269 QKB655264:QKC655269 QTX655264:QTY655269 RDT655264:RDU655269 RNP655264:RNQ655269 RXL655264:RXM655269 SHH655264:SHI655269 SRD655264:SRE655269 TAZ655264:TBA655269 TKV655264:TKW655269 TUR655264:TUS655269 UEN655264:UEO655269 UOJ655264:UOK655269 UYF655264:UYG655269 VIB655264:VIC655269 VRX655264:VRY655269 WBT655264:WBU655269 WLP655264:WLQ655269 WVL655264:WVM655269 IZ720800:JA720805 SV720800:SW720805 ACR720800:ACS720805 AMN720800:AMO720805 AWJ720800:AWK720805 BGF720800:BGG720805 BQB720800:BQC720805 BZX720800:BZY720805 CJT720800:CJU720805 CTP720800:CTQ720805 DDL720800:DDM720805 DNH720800:DNI720805 DXD720800:DXE720805 EGZ720800:EHA720805 EQV720800:EQW720805 FAR720800:FAS720805 FKN720800:FKO720805 FUJ720800:FUK720805 GEF720800:GEG720805 GOB720800:GOC720805 GXX720800:GXY720805 HHT720800:HHU720805 HRP720800:HRQ720805 IBL720800:IBM720805 ILH720800:ILI720805 IVD720800:IVE720805 JEZ720800:JFA720805 JOV720800:JOW720805 JYR720800:JYS720805 KIN720800:KIO720805 KSJ720800:KSK720805 LCF720800:LCG720805 LMB720800:LMC720805 LVX720800:LVY720805 MFT720800:MFU720805 MPP720800:MPQ720805 MZL720800:MZM720805 NJH720800:NJI720805 NTD720800:NTE720805 OCZ720800:ODA720805 OMV720800:OMW720805 OWR720800:OWS720805 PGN720800:PGO720805 PQJ720800:PQK720805 QAF720800:QAG720805 QKB720800:QKC720805 QTX720800:QTY720805 RDT720800:RDU720805 RNP720800:RNQ720805 RXL720800:RXM720805 SHH720800:SHI720805 SRD720800:SRE720805 TAZ720800:TBA720805 TKV720800:TKW720805 TUR720800:TUS720805 UEN720800:UEO720805 UOJ720800:UOK720805 UYF720800:UYG720805 VIB720800:VIC720805 VRX720800:VRY720805 WBT720800:WBU720805 WLP720800:WLQ720805 WVL720800:WVM720805 IZ786336:JA786341 SV786336:SW786341 ACR786336:ACS786341 AMN786336:AMO786341 AWJ786336:AWK786341 BGF786336:BGG786341 BQB786336:BQC786341 BZX786336:BZY786341 CJT786336:CJU786341 CTP786336:CTQ786341 DDL786336:DDM786341 DNH786336:DNI786341 DXD786336:DXE786341 EGZ786336:EHA786341 EQV786336:EQW786341 FAR786336:FAS786341 FKN786336:FKO786341 FUJ786336:FUK786341 GEF786336:GEG786341 GOB786336:GOC786341 GXX786336:GXY786341 HHT786336:HHU786341 HRP786336:HRQ786341 IBL786336:IBM786341 ILH786336:ILI786341 IVD786336:IVE786341 JEZ786336:JFA786341 JOV786336:JOW786341 JYR786336:JYS786341 KIN786336:KIO786341 KSJ786336:KSK786341 LCF786336:LCG786341 LMB786336:LMC786341 LVX786336:LVY786341 MFT786336:MFU786341 MPP786336:MPQ786341 MZL786336:MZM786341 NJH786336:NJI786341 NTD786336:NTE786341 OCZ786336:ODA786341 OMV786336:OMW786341 OWR786336:OWS786341 PGN786336:PGO786341 PQJ786336:PQK786341 QAF786336:QAG786341 QKB786336:QKC786341 QTX786336:QTY786341 RDT786336:RDU786341 RNP786336:RNQ786341 RXL786336:RXM786341 SHH786336:SHI786341 SRD786336:SRE786341 TAZ786336:TBA786341 TKV786336:TKW786341 TUR786336:TUS786341 UEN786336:UEO786341 UOJ786336:UOK786341 UYF786336:UYG786341 VIB786336:VIC786341 VRX786336:VRY786341 WBT786336:WBU786341 WLP786336:WLQ786341 WVL786336:WVM786341 IZ851872:JA851877 SV851872:SW851877 ACR851872:ACS851877 AMN851872:AMO851877 AWJ851872:AWK851877 BGF851872:BGG851877 BQB851872:BQC851877 BZX851872:BZY851877 CJT851872:CJU851877 CTP851872:CTQ851877 DDL851872:DDM851877 DNH851872:DNI851877 DXD851872:DXE851877 EGZ851872:EHA851877 EQV851872:EQW851877 FAR851872:FAS851877 FKN851872:FKO851877 FUJ851872:FUK851877 GEF851872:GEG851877 GOB851872:GOC851877 GXX851872:GXY851877 HHT851872:HHU851877 HRP851872:HRQ851877 IBL851872:IBM851877 ILH851872:ILI851877 IVD851872:IVE851877 JEZ851872:JFA851877 JOV851872:JOW851877 JYR851872:JYS851877 KIN851872:KIO851877 KSJ851872:KSK851877 LCF851872:LCG851877 LMB851872:LMC851877 LVX851872:LVY851877 MFT851872:MFU851877 MPP851872:MPQ851877 MZL851872:MZM851877 NJH851872:NJI851877 NTD851872:NTE851877 OCZ851872:ODA851877 OMV851872:OMW851877 OWR851872:OWS851877 PGN851872:PGO851877 PQJ851872:PQK851877 QAF851872:QAG851877 QKB851872:QKC851877 QTX851872:QTY851877 RDT851872:RDU851877 RNP851872:RNQ851877 RXL851872:RXM851877 SHH851872:SHI851877 SRD851872:SRE851877 TAZ851872:TBA851877 TKV851872:TKW851877 TUR851872:TUS851877 UEN851872:UEO851877 UOJ851872:UOK851877 UYF851872:UYG851877 VIB851872:VIC851877 VRX851872:VRY851877 WBT851872:WBU851877 WLP851872:WLQ851877 WVL851872:WVM851877 IZ917408:JA917413 SV917408:SW917413 ACR917408:ACS917413 AMN917408:AMO917413 AWJ917408:AWK917413 BGF917408:BGG917413 BQB917408:BQC917413 BZX917408:BZY917413 CJT917408:CJU917413 CTP917408:CTQ917413 DDL917408:DDM917413 DNH917408:DNI917413 DXD917408:DXE917413 EGZ917408:EHA917413 EQV917408:EQW917413 FAR917408:FAS917413 FKN917408:FKO917413 FUJ917408:FUK917413 GEF917408:GEG917413 GOB917408:GOC917413 GXX917408:GXY917413 HHT917408:HHU917413 HRP917408:HRQ917413 IBL917408:IBM917413 ILH917408:ILI917413 IVD917408:IVE917413 JEZ917408:JFA917413 JOV917408:JOW917413 JYR917408:JYS917413 KIN917408:KIO917413 KSJ917408:KSK917413 LCF917408:LCG917413 LMB917408:LMC917413 LVX917408:LVY917413 MFT917408:MFU917413 MPP917408:MPQ917413 MZL917408:MZM917413 NJH917408:NJI917413 NTD917408:NTE917413 OCZ917408:ODA917413 OMV917408:OMW917413 OWR917408:OWS917413 PGN917408:PGO917413 PQJ917408:PQK917413 QAF917408:QAG917413 QKB917408:QKC917413 QTX917408:QTY917413 RDT917408:RDU917413 RNP917408:RNQ917413 RXL917408:RXM917413 SHH917408:SHI917413 SRD917408:SRE917413 TAZ917408:TBA917413 TKV917408:TKW917413 TUR917408:TUS917413 UEN917408:UEO917413 UOJ917408:UOK917413 UYF917408:UYG917413 VIB917408:VIC917413 VRX917408:VRY917413 WBT917408:WBU917413 WLP917408:WLQ917413 WVL917408:WVM917413 IZ982944:JA982949 SV982944:SW982949 ACR982944:ACS982949 AMN982944:AMO982949 AWJ982944:AWK982949 BGF982944:BGG982949 BQB982944:BQC982949 BZX982944:BZY982949 CJT982944:CJU982949 CTP982944:CTQ982949 DDL982944:DDM982949 DNH982944:DNI982949 DXD982944:DXE982949 EGZ982944:EHA982949 EQV982944:EQW982949 FAR982944:FAS982949 FKN982944:FKO982949 FUJ982944:FUK982949 GEF982944:GEG982949 GOB982944:GOC982949 GXX982944:GXY982949 HHT982944:HHU982949 HRP982944:HRQ982949 IBL982944:IBM982949 ILH982944:ILI982949 IVD982944:IVE982949 JEZ982944:JFA982949 JOV982944:JOW982949 JYR982944:JYS982949 KIN982944:KIO982949 KSJ982944:KSK982949 LCF982944:LCG982949 LMB982944:LMC982949 LVX982944:LVY982949 MFT982944:MFU982949 MPP982944:MPQ982949 MZL982944:MZM982949 NJH982944:NJI982949 NTD982944:NTE982949 OCZ982944:ODA982949 OMV982944:OMW982949 OWR982944:OWS982949 PGN982944:PGO982949 PQJ982944:PQK982949 QAF982944:QAG982949 QKB982944:QKC982949 QTX982944:QTY982949 RDT982944:RDU982949 RNP982944:RNQ982949 RXL982944:RXM982949 SHH982944:SHI982949 SRD982944:SRE982949 TAZ982944:TBA982949 TKV982944:TKW982949 TUR982944:TUS982949 UEN982944:UEO982949 UOJ982944:UOK982949 UYF982944:UYG982949 VIB982944:VIC982949 VRX982944:VRY982949 WBT982944:WBU982949 WLP982944:WLQ982949 WVL982944:WVM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DE1A7306-13D5-44F3-982C-EAA3EDD285B3}">
      <formula1>9999999998</formula1>
    </dataValidation>
    <dataValidation type="whole" operator="greaterThanOrEqual" allowBlank="1" showInputMessage="1" showErrorMessage="1" errorTitle="Pogrešan unos" error="Mogu se unijeti samo cjelobrojne pozitivne vrijednosti." sqref="IZ65464:JA65466 SV65464:SW65466 ACR65464:ACS65466 AMN65464:AMO65466 AWJ65464:AWK65466 BGF65464:BGG65466 BQB65464:BQC65466 BZX65464:BZY65466 CJT65464:CJU65466 CTP65464:CTQ65466 DDL65464:DDM65466 DNH65464:DNI65466 DXD65464:DXE65466 EGZ65464:EHA65466 EQV65464:EQW65466 FAR65464:FAS65466 FKN65464:FKO65466 FUJ65464:FUK65466 GEF65464:GEG65466 GOB65464:GOC65466 GXX65464:GXY65466 HHT65464:HHU65466 HRP65464:HRQ65466 IBL65464:IBM65466 ILH65464:ILI65466 IVD65464:IVE65466 JEZ65464:JFA65466 JOV65464:JOW65466 JYR65464:JYS65466 KIN65464:KIO65466 KSJ65464:KSK65466 LCF65464:LCG65466 LMB65464:LMC65466 LVX65464:LVY65466 MFT65464:MFU65466 MPP65464:MPQ65466 MZL65464:MZM65466 NJH65464:NJI65466 NTD65464:NTE65466 OCZ65464:ODA65466 OMV65464:OMW65466 OWR65464:OWS65466 PGN65464:PGO65466 PQJ65464:PQK65466 QAF65464:QAG65466 QKB65464:QKC65466 QTX65464:QTY65466 RDT65464:RDU65466 RNP65464:RNQ65466 RXL65464:RXM65466 SHH65464:SHI65466 SRD65464:SRE65466 TAZ65464:TBA65466 TKV65464:TKW65466 TUR65464:TUS65466 UEN65464:UEO65466 UOJ65464:UOK65466 UYF65464:UYG65466 VIB65464:VIC65466 VRX65464:VRY65466 WBT65464:WBU65466 WLP65464:WLQ65466 WVL65464:WVM65466 IZ131000:JA131002 SV131000:SW131002 ACR131000:ACS131002 AMN131000:AMO131002 AWJ131000:AWK131002 BGF131000:BGG131002 BQB131000:BQC131002 BZX131000:BZY131002 CJT131000:CJU131002 CTP131000:CTQ131002 DDL131000:DDM131002 DNH131000:DNI131002 DXD131000:DXE131002 EGZ131000:EHA131002 EQV131000:EQW131002 FAR131000:FAS131002 FKN131000:FKO131002 FUJ131000:FUK131002 GEF131000:GEG131002 GOB131000:GOC131002 GXX131000:GXY131002 HHT131000:HHU131002 HRP131000:HRQ131002 IBL131000:IBM131002 ILH131000:ILI131002 IVD131000:IVE131002 JEZ131000:JFA131002 JOV131000:JOW131002 JYR131000:JYS131002 KIN131000:KIO131002 KSJ131000:KSK131002 LCF131000:LCG131002 LMB131000:LMC131002 LVX131000:LVY131002 MFT131000:MFU131002 MPP131000:MPQ131002 MZL131000:MZM131002 NJH131000:NJI131002 NTD131000:NTE131002 OCZ131000:ODA131002 OMV131000:OMW131002 OWR131000:OWS131002 PGN131000:PGO131002 PQJ131000:PQK131002 QAF131000:QAG131002 QKB131000:QKC131002 QTX131000:QTY131002 RDT131000:RDU131002 RNP131000:RNQ131002 RXL131000:RXM131002 SHH131000:SHI131002 SRD131000:SRE131002 TAZ131000:TBA131002 TKV131000:TKW131002 TUR131000:TUS131002 UEN131000:UEO131002 UOJ131000:UOK131002 UYF131000:UYG131002 VIB131000:VIC131002 VRX131000:VRY131002 WBT131000:WBU131002 WLP131000:WLQ131002 WVL131000:WVM131002 IZ196536:JA196538 SV196536:SW196538 ACR196536:ACS196538 AMN196536:AMO196538 AWJ196536:AWK196538 BGF196536:BGG196538 BQB196536:BQC196538 BZX196536:BZY196538 CJT196536:CJU196538 CTP196536:CTQ196538 DDL196536:DDM196538 DNH196536:DNI196538 DXD196536:DXE196538 EGZ196536:EHA196538 EQV196536:EQW196538 FAR196536:FAS196538 FKN196536:FKO196538 FUJ196536:FUK196538 GEF196536:GEG196538 GOB196536:GOC196538 GXX196536:GXY196538 HHT196536:HHU196538 HRP196536:HRQ196538 IBL196536:IBM196538 ILH196536:ILI196538 IVD196536:IVE196538 JEZ196536:JFA196538 JOV196536:JOW196538 JYR196536:JYS196538 KIN196536:KIO196538 KSJ196536:KSK196538 LCF196536:LCG196538 LMB196536:LMC196538 LVX196536:LVY196538 MFT196536:MFU196538 MPP196536:MPQ196538 MZL196536:MZM196538 NJH196536:NJI196538 NTD196536:NTE196538 OCZ196536:ODA196538 OMV196536:OMW196538 OWR196536:OWS196538 PGN196536:PGO196538 PQJ196536:PQK196538 QAF196536:QAG196538 QKB196536:QKC196538 QTX196536:QTY196538 RDT196536:RDU196538 RNP196536:RNQ196538 RXL196536:RXM196538 SHH196536:SHI196538 SRD196536:SRE196538 TAZ196536:TBA196538 TKV196536:TKW196538 TUR196536:TUS196538 UEN196536:UEO196538 UOJ196536:UOK196538 UYF196536:UYG196538 VIB196536:VIC196538 VRX196536:VRY196538 WBT196536:WBU196538 WLP196536:WLQ196538 WVL196536:WVM196538 IZ262072:JA262074 SV262072:SW262074 ACR262072:ACS262074 AMN262072:AMO262074 AWJ262072:AWK262074 BGF262072:BGG262074 BQB262072:BQC262074 BZX262072:BZY262074 CJT262072:CJU262074 CTP262072:CTQ262074 DDL262072:DDM262074 DNH262072:DNI262074 DXD262072:DXE262074 EGZ262072:EHA262074 EQV262072:EQW262074 FAR262072:FAS262074 FKN262072:FKO262074 FUJ262072:FUK262074 GEF262072:GEG262074 GOB262072:GOC262074 GXX262072:GXY262074 HHT262072:HHU262074 HRP262072:HRQ262074 IBL262072:IBM262074 ILH262072:ILI262074 IVD262072:IVE262074 JEZ262072:JFA262074 JOV262072:JOW262074 JYR262072:JYS262074 KIN262072:KIO262074 KSJ262072:KSK262074 LCF262072:LCG262074 LMB262072:LMC262074 LVX262072:LVY262074 MFT262072:MFU262074 MPP262072:MPQ262074 MZL262072:MZM262074 NJH262072:NJI262074 NTD262072:NTE262074 OCZ262072:ODA262074 OMV262072:OMW262074 OWR262072:OWS262074 PGN262072:PGO262074 PQJ262072:PQK262074 QAF262072:QAG262074 QKB262072:QKC262074 QTX262072:QTY262074 RDT262072:RDU262074 RNP262072:RNQ262074 RXL262072:RXM262074 SHH262072:SHI262074 SRD262072:SRE262074 TAZ262072:TBA262074 TKV262072:TKW262074 TUR262072:TUS262074 UEN262072:UEO262074 UOJ262072:UOK262074 UYF262072:UYG262074 VIB262072:VIC262074 VRX262072:VRY262074 WBT262072:WBU262074 WLP262072:WLQ262074 WVL262072:WVM262074 IZ327608:JA327610 SV327608:SW327610 ACR327608:ACS327610 AMN327608:AMO327610 AWJ327608:AWK327610 BGF327608:BGG327610 BQB327608:BQC327610 BZX327608:BZY327610 CJT327608:CJU327610 CTP327608:CTQ327610 DDL327608:DDM327610 DNH327608:DNI327610 DXD327608:DXE327610 EGZ327608:EHA327610 EQV327608:EQW327610 FAR327608:FAS327610 FKN327608:FKO327610 FUJ327608:FUK327610 GEF327608:GEG327610 GOB327608:GOC327610 GXX327608:GXY327610 HHT327608:HHU327610 HRP327608:HRQ327610 IBL327608:IBM327610 ILH327608:ILI327610 IVD327608:IVE327610 JEZ327608:JFA327610 JOV327608:JOW327610 JYR327608:JYS327610 KIN327608:KIO327610 KSJ327608:KSK327610 LCF327608:LCG327610 LMB327608:LMC327610 LVX327608:LVY327610 MFT327608:MFU327610 MPP327608:MPQ327610 MZL327608:MZM327610 NJH327608:NJI327610 NTD327608:NTE327610 OCZ327608:ODA327610 OMV327608:OMW327610 OWR327608:OWS327610 PGN327608:PGO327610 PQJ327608:PQK327610 QAF327608:QAG327610 QKB327608:QKC327610 QTX327608:QTY327610 RDT327608:RDU327610 RNP327608:RNQ327610 RXL327608:RXM327610 SHH327608:SHI327610 SRD327608:SRE327610 TAZ327608:TBA327610 TKV327608:TKW327610 TUR327608:TUS327610 UEN327608:UEO327610 UOJ327608:UOK327610 UYF327608:UYG327610 VIB327608:VIC327610 VRX327608:VRY327610 WBT327608:WBU327610 WLP327608:WLQ327610 WVL327608:WVM327610 IZ393144:JA393146 SV393144:SW393146 ACR393144:ACS393146 AMN393144:AMO393146 AWJ393144:AWK393146 BGF393144:BGG393146 BQB393144:BQC393146 BZX393144:BZY393146 CJT393144:CJU393146 CTP393144:CTQ393146 DDL393144:DDM393146 DNH393144:DNI393146 DXD393144:DXE393146 EGZ393144:EHA393146 EQV393144:EQW393146 FAR393144:FAS393146 FKN393144:FKO393146 FUJ393144:FUK393146 GEF393144:GEG393146 GOB393144:GOC393146 GXX393144:GXY393146 HHT393144:HHU393146 HRP393144:HRQ393146 IBL393144:IBM393146 ILH393144:ILI393146 IVD393144:IVE393146 JEZ393144:JFA393146 JOV393144:JOW393146 JYR393144:JYS393146 KIN393144:KIO393146 KSJ393144:KSK393146 LCF393144:LCG393146 LMB393144:LMC393146 LVX393144:LVY393146 MFT393144:MFU393146 MPP393144:MPQ393146 MZL393144:MZM393146 NJH393144:NJI393146 NTD393144:NTE393146 OCZ393144:ODA393146 OMV393144:OMW393146 OWR393144:OWS393146 PGN393144:PGO393146 PQJ393144:PQK393146 QAF393144:QAG393146 QKB393144:QKC393146 QTX393144:QTY393146 RDT393144:RDU393146 RNP393144:RNQ393146 RXL393144:RXM393146 SHH393144:SHI393146 SRD393144:SRE393146 TAZ393144:TBA393146 TKV393144:TKW393146 TUR393144:TUS393146 UEN393144:UEO393146 UOJ393144:UOK393146 UYF393144:UYG393146 VIB393144:VIC393146 VRX393144:VRY393146 WBT393144:WBU393146 WLP393144:WLQ393146 WVL393144:WVM393146 IZ458680:JA458682 SV458680:SW458682 ACR458680:ACS458682 AMN458680:AMO458682 AWJ458680:AWK458682 BGF458680:BGG458682 BQB458680:BQC458682 BZX458680:BZY458682 CJT458680:CJU458682 CTP458680:CTQ458682 DDL458680:DDM458682 DNH458680:DNI458682 DXD458680:DXE458682 EGZ458680:EHA458682 EQV458680:EQW458682 FAR458680:FAS458682 FKN458680:FKO458682 FUJ458680:FUK458682 GEF458680:GEG458682 GOB458680:GOC458682 GXX458680:GXY458682 HHT458680:HHU458682 HRP458680:HRQ458682 IBL458680:IBM458682 ILH458680:ILI458682 IVD458680:IVE458682 JEZ458680:JFA458682 JOV458680:JOW458682 JYR458680:JYS458682 KIN458680:KIO458682 KSJ458680:KSK458682 LCF458680:LCG458682 LMB458680:LMC458682 LVX458680:LVY458682 MFT458680:MFU458682 MPP458680:MPQ458682 MZL458680:MZM458682 NJH458680:NJI458682 NTD458680:NTE458682 OCZ458680:ODA458682 OMV458680:OMW458682 OWR458680:OWS458682 PGN458680:PGO458682 PQJ458680:PQK458682 QAF458680:QAG458682 QKB458680:QKC458682 QTX458680:QTY458682 RDT458680:RDU458682 RNP458680:RNQ458682 RXL458680:RXM458682 SHH458680:SHI458682 SRD458680:SRE458682 TAZ458680:TBA458682 TKV458680:TKW458682 TUR458680:TUS458682 UEN458680:UEO458682 UOJ458680:UOK458682 UYF458680:UYG458682 VIB458680:VIC458682 VRX458680:VRY458682 WBT458680:WBU458682 WLP458680:WLQ458682 WVL458680:WVM458682 IZ524216:JA524218 SV524216:SW524218 ACR524216:ACS524218 AMN524216:AMO524218 AWJ524216:AWK524218 BGF524216:BGG524218 BQB524216:BQC524218 BZX524216:BZY524218 CJT524216:CJU524218 CTP524216:CTQ524218 DDL524216:DDM524218 DNH524216:DNI524218 DXD524216:DXE524218 EGZ524216:EHA524218 EQV524216:EQW524218 FAR524216:FAS524218 FKN524216:FKO524218 FUJ524216:FUK524218 GEF524216:GEG524218 GOB524216:GOC524218 GXX524216:GXY524218 HHT524216:HHU524218 HRP524216:HRQ524218 IBL524216:IBM524218 ILH524216:ILI524218 IVD524216:IVE524218 JEZ524216:JFA524218 JOV524216:JOW524218 JYR524216:JYS524218 KIN524216:KIO524218 KSJ524216:KSK524218 LCF524216:LCG524218 LMB524216:LMC524218 LVX524216:LVY524218 MFT524216:MFU524218 MPP524216:MPQ524218 MZL524216:MZM524218 NJH524216:NJI524218 NTD524216:NTE524218 OCZ524216:ODA524218 OMV524216:OMW524218 OWR524216:OWS524218 PGN524216:PGO524218 PQJ524216:PQK524218 QAF524216:QAG524218 QKB524216:QKC524218 QTX524216:QTY524218 RDT524216:RDU524218 RNP524216:RNQ524218 RXL524216:RXM524218 SHH524216:SHI524218 SRD524216:SRE524218 TAZ524216:TBA524218 TKV524216:TKW524218 TUR524216:TUS524218 UEN524216:UEO524218 UOJ524216:UOK524218 UYF524216:UYG524218 VIB524216:VIC524218 VRX524216:VRY524218 WBT524216:WBU524218 WLP524216:WLQ524218 WVL524216:WVM524218 IZ589752:JA589754 SV589752:SW589754 ACR589752:ACS589754 AMN589752:AMO589754 AWJ589752:AWK589754 BGF589752:BGG589754 BQB589752:BQC589754 BZX589752:BZY589754 CJT589752:CJU589754 CTP589752:CTQ589754 DDL589752:DDM589754 DNH589752:DNI589754 DXD589752:DXE589754 EGZ589752:EHA589754 EQV589752:EQW589754 FAR589752:FAS589754 FKN589752:FKO589754 FUJ589752:FUK589754 GEF589752:GEG589754 GOB589752:GOC589754 GXX589752:GXY589754 HHT589752:HHU589754 HRP589752:HRQ589754 IBL589752:IBM589754 ILH589752:ILI589754 IVD589752:IVE589754 JEZ589752:JFA589754 JOV589752:JOW589754 JYR589752:JYS589754 KIN589752:KIO589754 KSJ589752:KSK589754 LCF589752:LCG589754 LMB589752:LMC589754 LVX589752:LVY589754 MFT589752:MFU589754 MPP589752:MPQ589754 MZL589752:MZM589754 NJH589752:NJI589754 NTD589752:NTE589754 OCZ589752:ODA589754 OMV589752:OMW589754 OWR589752:OWS589754 PGN589752:PGO589754 PQJ589752:PQK589754 QAF589752:QAG589754 QKB589752:QKC589754 QTX589752:QTY589754 RDT589752:RDU589754 RNP589752:RNQ589754 RXL589752:RXM589754 SHH589752:SHI589754 SRD589752:SRE589754 TAZ589752:TBA589754 TKV589752:TKW589754 TUR589752:TUS589754 UEN589752:UEO589754 UOJ589752:UOK589754 UYF589752:UYG589754 VIB589752:VIC589754 VRX589752:VRY589754 WBT589752:WBU589754 WLP589752:WLQ589754 WVL589752:WVM589754 IZ655288:JA655290 SV655288:SW655290 ACR655288:ACS655290 AMN655288:AMO655290 AWJ655288:AWK655290 BGF655288:BGG655290 BQB655288:BQC655290 BZX655288:BZY655290 CJT655288:CJU655290 CTP655288:CTQ655290 DDL655288:DDM655290 DNH655288:DNI655290 DXD655288:DXE655290 EGZ655288:EHA655290 EQV655288:EQW655290 FAR655288:FAS655290 FKN655288:FKO655290 FUJ655288:FUK655290 GEF655288:GEG655290 GOB655288:GOC655290 GXX655288:GXY655290 HHT655288:HHU655290 HRP655288:HRQ655290 IBL655288:IBM655290 ILH655288:ILI655290 IVD655288:IVE655290 JEZ655288:JFA655290 JOV655288:JOW655290 JYR655288:JYS655290 KIN655288:KIO655290 KSJ655288:KSK655290 LCF655288:LCG655290 LMB655288:LMC655290 LVX655288:LVY655290 MFT655288:MFU655290 MPP655288:MPQ655290 MZL655288:MZM655290 NJH655288:NJI655290 NTD655288:NTE655290 OCZ655288:ODA655290 OMV655288:OMW655290 OWR655288:OWS655290 PGN655288:PGO655290 PQJ655288:PQK655290 QAF655288:QAG655290 QKB655288:QKC655290 QTX655288:QTY655290 RDT655288:RDU655290 RNP655288:RNQ655290 RXL655288:RXM655290 SHH655288:SHI655290 SRD655288:SRE655290 TAZ655288:TBA655290 TKV655288:TKW655290 TUR655288:TUS655290 UEN655288:UEO655290 UOJ655288:UOK655290 UYF655288:UYG655290 VIB655288:VIC655290 VRX655288:VRY655290 WBT655288:WBU655290 WLP655288:WLQ655290 WVL655288:WVM655290 IZ720824:JA720826 SV720824:SW720826 ACR720824:ACS720826 AMN720824:AMO720826 AWJ720824:AWK720826 BGF720824:BGG720826 BQB720824:BQC720826 BZX720824:BZY720826 CJT720824:CJU720826 CTP720824:CTQ720826 DDL720824:DDM720826 DNH720824:DNI720826 DXD720824:DXE720826 EGZ720824:EHA720826 EQV720824:EQW720826 FAR720824:FAS720826 FKN720824:FKO720826 FUJ720824:FUK720826 GEF720824:GEG720826 GOB720824:GOC720826 GXX720824:GXY720826 HHT720824:HHU720826 HRP720824:HRQ720826 IBL720824:IBM720826 ILH720824:ILI720826 IVD720824:IVE720826 JEZ720824:JFA720826 JOV720824:JOW720826 JYR720824:JYS720826 KIN720824:KIO720826 KSJ720824:KSK720826 LCF720824:LCG720826 LMB720824:LMC720826 LVX720824:LVY720826 MFT720824:MFU720826 MPP720824:MPQ720826 MZL720824:MZM720826 NJH720824:NJI720826 NTD720824:NTE720826 OCZ720824:ODA720826 OMV720824:OMW720826 OWR720824:OWS720826 PGN720824:PGO720826 PQJ720824:PQK720826 QAF720824:QAG720826 QKB720824:QKC720826 QTX720824:QTY720826 RDT720824:RDU720826 RNP720824:RNQ720826 RXL720824:RXM720826 SHH720824:SHI720826 SRD720824:SRE720826 TAZ720824:TBA720826 TKV720824:TKW720826 TUR720824:TUS720826 UEN720824:UEO720826 UOJ720824:UOK720826 UYF720824:UYG720826 VIB720824:VIC720826 VRX720824:VRY720826 WBT720824:WBU720826 WLP720824:WLQ720826 WVL720824:WVM720826 IZ786360:JA786362 SV786360:SW786362 ACR786360:ACS786362 AMN786360:AMO786362 AWJ786360:AWK786362 BGF786360:BGG786362 BQB786360:BQC786362 BZX786360:BZY786362 CJT786360:CJU786362 CTP786360:CTQ786362 DDL786360:DDM786362 DNH786360:DNI786362 DXD786360:DXE786362 EGZ786360:EHA786362 EQV786360:EQW786362 FAR786360:FAS786362 FKN786360:FKO786362 FUJ786360:FUK786362 GEF786360:GEG786362 GOB786360:GOC786362 GXX786360:GXY786362 HHT786360:HHU786362 HRP786360:HRQ786362 IBL786360:IBM786362 ILH786360:ILI786362 IVD786360:IVE786362 JEZ786360:JFA786362 JOV786360:JOW786362 JYR786360:JYS786362 KIN786360:KIO786362 KSJ786360:KSK786362 LCF786360:LCG786362 LMB786360:LMC786362 LVX786360:LVY786362 MFT786360:MFU786362 MPP786360:MPQ786362 MZL786360:MZM786362 NJH786360:NJI786362 NTD786360:NTE786362 OCZ786360:ODA786362 OMV786360:OMW786362 OWR786360:OWS786362 PGN786360:PGO786362 PQJ786360:PQK786362 QAF786360:QAG786362 QKB786360:QKC786362 QTX786360:QTY786362 RDT786360:RDU786362 RNP786360:RNQ786362 RXL786360:RXM786362 SHH786360:SHI786362 SRD786360:SRE786362 TAZ786360:TBA786362 TKV786360:TKW786362 TUR786360:TUS786362 UEN786360:UEO786362 UOJ786360:UOK786362 UYF786360:UYG786362 VIB786360:VIC786362 VRX786360:VRY786362 WBT786360:WBU786362 WLP786360:WLQ786362 WVL786360:WVM786362 IZ851896:JA851898 SV851896:SW851898 ACR851896:ACS851898 AMN851896:AMO851898 AWJ851896:AWK851898 BGF851896:BGG851898 BQB851896:BQC851898 BZX851896:BZY851898 CJT851896:CJU851898 CTP851896:CTQ851898 DDL851896:DDM851898 DNH851896:DNI851898 DXD851896:DXE851898 EGZ851896:EHA851898 EQV851896:EQW851898 FAR851896:FAS851898 FKN851896:FKO851898 FUJ851896:FUK851898 GEF851896:GEG851898 GOB851896:GOC851898 GXX851896:GXY851898 HHT851896:HHU851898 HRP851896:HRQ851898 IBL851896:IBM851898 ILH851896:ILI851898 IVD851896:IVE851898 JEZ851896:JFA851898 JOV851896:JOW851898 JYR851896:JYS851898 KIN851896:KIO851898 KSJ851896:KSK851898 LCF851896:LCG851898 LMB851896:LMC851898 LVX851896:LVY851898 MFT851896:MFU851898 MPP851896:MPQ851898 MZL851896:MZM851898 NJH851896:NJI851898 NTD851896:NTE851898 OCZ851896:ODA851898 OMV851896:OMW851898 OWR851896:OWS851898 PGN851896:PGO851898 PQJ851896:PQK851898 QAF851896:QAG851898 QKB851896:QKC851898 QTX851896:QTY851898 RDT851896:RDU851898 RNP851896:RNQ851898 RXL851896:RXM851898 SHH851896:SHI851898 SRD851896:SRE851898 TAZ851896:TBA851898 TKV851896:TKW851898 TUR851896:TUS851898 UEN851896:UEO851898 UOJ851896:UOK851898 UYF851896:UYG851898 VIB851896:VIC851898 VRX851896:VRY851898 WBT851896:WBU851898 WLP851896:WLQ851898 WVL851896:WVM851898 IZ917432:JA917434 SV917432:SW917434 ACR917432:ACS917434 AMN917432:AMO917434 AWJ917432:AWK917434 BGF917432:BGG917434 BQB917432:BQC917434 BZX917432:BZY917434 CJT917432:CJU917434 CTP917432:CTQ917434 DDL917432:DDM917434 DNH917432:DNI917434 DXD917432:DXE917434 EGZ917432:EHA917434 EQV917432:EQW917434 FAR917432:FAS917434 FKN917432:FKO917434 FUJ917432:FUK917434 GEF917432:GEG917434 GOB917432:GOC917434 GXX917432:GXY917434 HHT917432:HHU917434 HRP917432:HRQ917434 IBL917432:IBM917434 ILH917432:ILI917434 IVD917432:IVE917434 JEZ917432:JFA917434 JOV917432:JOW917434 JYR917432:JYS917434 KIN917432:KIO917434 KSJ917432:KSK917434 LCF917432:LCG917434 LMB917432:LMC917434 LVX917432:LVY917434 MFT917432:MFU917434 MPP917432:MPQ917434 MZL917432:MZM917434 NJH917432:NJI917434 NTD917432:NTE917434 OCZ917432:ODA917434 OMV917432:OMW917434 OWR917432:OWS917434 PGN917432:PGO917434 PQJ917432:PQK917434 QAF917432:QAG917434 QKB917432:QKC917434 QTX917432:QTY917434 RDT917432:RDU917434 RNP917432:RNQ917434 RXL917432:RXM917434 SHH917432:SHI917434 SRD917432:SRE917434 TAZ917432:TBA917434 TKV917432:TKW917434 TUR917432:TUS917434 UEN917432:UEO917434 UOJ917432:UOK917434 UYF917432:UYG917434 VIB917432:VIC917434 VRX917432:VRY917434 WBT917432:WBU917434 WLP917432:WLQ917434 WVL917432:WVM917434 IZ982968:JA982970 SV982968:SW982970 ACR982968:ACS982970 AMN982968:AMO982970 AWJ982968:AWK982970 BGF982968:BGG982970 BQB982968:BQC982970 BZX982968:BZY982970 CJT982968:CJU982970 CTP982968:CTQ982970 DDL982968:DDM982970 DNH982968:DNI982970 DXD982968:DXE982970 EGZ982968:EHA982970 EQV982968:EQW982970 FAR982968:FAS982970 FKN982968:FKO982970 FUJ982968:FUK982970 GEF982968:GEG982970 GOB982968:GOC982970 GXX982968:GXY982970 HHT982968:HHU982970 HRP982968:HRQ982970 IBL982968:IBM982970 ILH982968:ILI982970 IVD982968:IVE982970 JEZ982968:JFA982970 JOV982968:JOW982970 JYR982968:JYS982970 KIN982968:KIO982970 KSJ982968:KSK982970 LCF982968:LCG982970 LMB982968:LMC982970 LVX982968:LVY982970 MFT982968:MFU982970 MPP982968:MPQ982970 MZL982968:MZM982970 NJH982968:NJI982970 NTD982968:NTE982970 OCZ982968:ODA982970 OMV982968:OMW982970 OWR982968:OWS982970 PGN982968:PGO982970 PQJ982968:PQK982970 QAF982968:QAG982970 QKB982968:QKC982970 QTX982968:QTY982970 RDT982968:RDU982970 RNP982968:RNQ982970 RXL982968:RXM982970 SHH982968:SHI982970 SRD982968:SRE982970 TAZ982968:TBA982970 TKV982968:TKW982970 TUR982968:TUS982970 UEN982968:UEO982970 UOJ982968:UOK982970 UYF982968:UYG982970 VIB982968:VIC982970 VRX982968:VRY982970 WBT982968:WBU982970 WLP982968:WLQ982970 WVL982968:WVM982970 IZ65485:JA65485 SV65485:SW65485 ACR65485:ACS65485 AMN65485:AMO65485 AWJ65485:AWK65485 BGF65485:BGG65485 BQB65485:BQC65485 BZX65485:BZY65485 CJT65485:CJU65485 CTP65485:CTQ65485 DDL65485:DDM65485 DNH65485:DNI65485 DXD65485:DXE65485 EGZ65485:EHA65485 EQV65485:EQW65485 FAR65485:FAS65485 FKN65485:FKO65485 FUJ65485:FUK65485 GEF65485:GEG65485 GOB65485:GOC65485 GXX65485:GXY65485 HHT65485:HHU65485 HRP65485:HRQ65485 IBL65485:IBM65485 ILH65485:ILI65485 IVD65485:IVE65485 JEZ65485:JFA65485 JOV65485:JOW65485 JYR65485:JYS65485 KIN65485:KIO65485 KSJ65485:KSK65485 LCF65485:LCG65485 LMB65485:LMC65485 LVX65485:LVY65485 MFT65485:MFU65485 MPP65485:MPQ65485 MZL65485:MZM65485 NJH65485:NJI65485 NTD65485:NTE65485 OCZ65485:ODA65485 OMV65485:OMW65485 OWR65485:OWS65485 PGN65485:PGO65485 PQJ65485:PQK65485 QAF65485:QAG65485 QKB65485:QKC65485 QTX65485:QTY65485 RDT65485:RDU65485 RNP65485:RNQ65485 RXL65485:RXM65485 SHH65485:SHI65485 SRD65485:SRE65485 TAZ65485:TBA65485 TKV65485:TKW65485 TUR65485:TUS65485 UEN65485:UEO65485 UOJ65485:UOK65485 UYF65485:UYG65485 VIB65485:VIC65485 VRX65485:VRY65485 WBT65485:WBU65485 WLP65485:WLQ65485 WVL65485:WVM65485 IZ131021:JA131021 SV131021:SW131021 ACR131021:ACS131021 AMN131021:AMO131021 AWJ131021:AWK131021 BGF131021:BGG131021 BQB131021:BQC131021 BZX131021:BZY131021 CJT131021:CJU131021 CTP131021:CTQ131021 DDL131021:DDM131021 DNH131021:DNI131021 DXD131021:DXE131021 EGZ131021:EHA131021 EQV131021:EQW131021 FAR131021:FAS131021 FKN131021:FKO131021 FUJ131021:FUK131021 GEF131021:GEG131021 GOB131021:GOC131021 GXX131021:GXY131021 HHT131021:HHU131021 HRP131021:HRQ131021 IBL131021:IBM131021 ILH131021:ILI131021 IVD131021:IVE131021 JEZ131021:JFA131021 JOV131021:JOW131021 JYR131021:JYS131021 KIN131021:KIO131021 KSJ131021:KSK131021 LCF131021:LCG131021 LMB131021:LMC131021 LVX131021:LVY131021 MFT131021:MFU131021 MPP131021:MPQ131021 MZL131021:MZM131021 NJH131021:NJI131021 NTD131021:NTE131021 OCZ131021:ODA131021 OMV131021:OMW131021 OWR131021:OWS131021 PGN131021:PGO131021 PQJ131021:PQK131021 QAF131021:QAG131021 QKB131021:QKC131021 QTX131021:QTY131021 RDT131021:RDU131021 RNP131021:RNQ131021 RXL131021:RXM131021 SHH131021:SHI131021 SRD131021:SRE131021 TAZ131021:TBA131021 TKV131021:TKW131021 TUR131021:TUS131021 UEN131021:UEO131021 UOJ131021:UOK131021 UYF131021:UYG131021 VIB131021:VIC131021 VRX131021:VRY131021 WBT131021:WBU131021 WLP131021:WLQ131021 WVL131021:WVM131021 IZ196557:JA196557 SV196557:SW196557 ACR196557:ACS196557 AMN196557:AMO196557 AWJ196557:AWK196557 BGF196557:BGG196557 BQB196557:BQC196557 BZX196557:BZY196557 CJT196557:CJU196557 CTP196557:CTQ196557 DDL196557:DDM196557 DNH196557:DNI196557 DXD196557:DXE196557 EGZ196557:EHA196557 EQV196557:EQW196557 FAR196557:FAS196557 FKN196557:FKO196557 FUJ196557:FUK196557 GEF196557:GEG196557 GOB196557:GOC196557 GXX196557:GXY196557 HHT196557:HHU196557 HRP196557:HRQ196557 IBL196557:IBM196557 ILH196557:ILI196557 IVD196557:IVE196557 JEZ196557:JFA196557 JOV196557:JOW196557 JYR196557:JYS196557 KIN196557:KIO196557 KSJ196557:KSK196557 LCF196557:LCG196557 LMB196557:LMC196557 LVX196557:LVY196557 MFT196557:MFU196557 MPP196557:MPQ196557 MZL196557:MZM196557 NJH196557:NJI196557 NTD196557:NTE196557 OCZ196557:ODA196557 OMV196557:OMW196557 OWR196557:OWS196557 PGN196557:PGO196557 PQJ196557:PQK196557 QAF196557:QAG196557 QKB196557:QKC196557 QTX196557:QTY196557 RDT196557:RDU196557 RNP196557:RNQ196557 RXL196557:RXM196557 SHH196557:SHI196557 SRD196557:SRE196557 TAZ196557:TBA196557 TKV196557:TKW196557 TUR196557:TUS196557 UEN196557:UEO196557 UOJ196557:UOK196557 UYF196557:UYG196557 VIB196557:VIC196557 VRX196557:VRY196557 WBT196557:WBU196557 WLP196557:WLQ196557 WVL196557:WVM196557 IZ262093:JA262093 SV262093:SW262093 ACR262093:ACS262093 AMN262093:AMO262093 AWJ262093:AWK262093 BGF262093:BGG262093 BQB262093:BQC262093 BZX262093:BZY262093 CJT262093:CJU262093 CTP262093:CTQ262093 DDL262093:DDM262093 DNH262093:DNI262093 DXD262093:DXE262093 EGZ262093:EHA262093 EQV262093:EQW262093 FAR262093:FAS262093 FKN262093:FKO262093 FUJ262093:FUK262093 GEF262093:GEG262093 GOB262093:GOC262093 GXX262093:GXY262093 HHT262093:HHU262093 HRP262093:HRQ262093 IBL262093:IBM262093 ILH262093:ILI262093 IVD262093:IVE262093 JEZ262093:JFA262093 JOV262093:JOW262093 JYR262093:JYS262093 KIN262093:KIO262093 KSJ262093:KSK262093 LCF262093:LCG262093 LMB262093:LMC262093 LVX262093:LVY262093 MFT262093:MFU262093 MPP262093:MPQ262093 MZL262093:MZM262093 NJH262093:NJI262093 NTD262093:NTE262093 OCZ262093:ODA262093 OMV262093:OMW262093 OWR262093:OWS262093 PGN262093:PGO262093 PQJ262093:PQK262093 QAF262093:QAG262093 QKB262093:QKC262093 QTX262093:QTY262093 RDT262093:RDU262093 RNP262093:RNQ262093 RXL262093:RXM262093 SHH262093:SHI262093 SRD262093:SRE262093 TAZ262093:TBA262093 TKV262093:TKW262093 TUR262093:TUS262093 UEN262093:UEO262093 UOJ262093:UOK262093 UYF262093:UYG262093 VIB262093:VIC262093 VRX262093:VRY262093 WBT262093:WBU262093 WLP262093:WLQ262093 WVL262093:WVM262093 IZ327629:JA327629 SV327629:SW327629 ACR327629:ACS327629 AMN327629:AMO327629 AWJ327629:AWK327629 BGF327629:BGG327629 BQB327629:BQC327629 BZX327629:BZY327629 CJT327629:CJU327629 CTP327629:CTQ327629 DDL327629:DDM327629 DNH327629:DNI327629 DXD327629:DXE327629 EGZ327629:EHA327629 EQV327629:EQW327629 FAR327629:FAS327629 FKN327629:FKO327629 FUJ327629:FUK327629 GEF327629:GEG327629 GOB327629:GOC327629 GXX327629:GXY327629 HHT327629:HHU327629 HRP327629:HRQ327629 IBL327629:IBM327629 ILH327629:ILI327629 IVD327629:IVE327629 JEZ327629:JFA327629 JOV327629:JOW327629 JYR327629:JYS327629 KIN327629:KIO327629 KSJ327629:KSK327629 LCF327629:LCG327629 LMB327629:LMC327629 LVX327629:LVY327629 MFT327629:MFU327629 MPP327629:MPQ327629 MZL327629:MZM327629 NJH327629:NJI327629 NTD327629:NTE327629 OCZ327629:ODA327629 OMV327629:OMW327629 OWR327629:OWS327629 PGN327629:PGO327629 PQJ327629:PQK327629 QAF327629:QAG327629 QKB327629:QKC327629 QTX327629:QTY327629 RDT327629:RDU327629 RNP327629:RNQ327629 RXL327629:RXM327629 SHH327629:SHI327629 SRD327629:SRE327629 TAZ327629:TBA327629 TKV327629:TKW327629 TUR327629:TUS327629 UEN327629:UEO327629 UOJ327629:UOK327629 UYF327629:UYG327629 VIB327629:VIC327629 VRX327629:VRY327629 WBT327629:WBU327629 WLP327629:WLQ327629 WVL327629:WVM327629 IZ393165:JA393165 SV393165:SW393165 ACR393165:ACS393165 AMN393165:AMO393165 AWJ393165:AWK393165 BGF393165:BGG393165 BQB393165:BQC393165 BZX393165:BZY393165 CJT393165:CJU393165 CTP393165:CTQ393165 DDL393165:DDM393165 DNH393165:DNI393165 DXD393165:DXE393165 EGZ393165:EHA393165 EQV393165:EQW393165 FAR393165:FAS393165 FKN393165:FKO393165 FUJ393165:FUK393165 GEF393165:GEG393165 GOB393165:GOC393165 GXX393165:GXY393165 HHT393165:HHU393165 HRP393165:HRQ393165 IBL393165:IBM393165 ILH393165:ILI393165 IVD393165:IVE393165 JEZ393165:JFA393165 JOV393165:JOW393165 JYR393165:JYS393165 KIN393165:KIO393165 KSJ393165:KSK393165 LCF393165:LCG393165 LMB393165:LMC393165 LVX393165:LVY393165 MFT393165:MFU393165 MPP393165:MPQ393165 MZL393165:MZM393165 NJH393165:NJI393165 NTD393165:NTE393165 OCZ393165:ODA393165 OMV393165:OMW393165 OWR393165:OWS393165 PGN393165:PGO393165 PQJ393165:PQK393165 QAF393165:QAG393165 QKB393165:QKC393165 QTX393165:QTY393165 RDT393165:RDU393165 RNP393165:RNQ393165 RXL393165:RXM393165 SHH393165:SHI393165 SRD393165:SRE393165 TAZ393165:TBA393165 TKV393165:TKW393165 TUR393165:TUS393165 UEN393165:UEO393165 UOJ393165:UOK393165 UYF393165:UYG393165 VIB393165:VIC393165 VRX393165:VRY393165 WBT393165:WBU393165 WLP393165:WLQ393165 WVL393165:WVM393165 IZ458701:JA458701 SV458701:SW458701 ACR458701:ACS458701 AMN458701:AMO458701 AWJ458701:AWK458701 BGF458701:BGG458701 BQB458701:BQC458701 BZX458701:BZY458701 CJT458701:CJU458701 CTP458701:CTQ458701 DDL458701:DDM458701 DNH458701:DNI458701 DXD458701:DXE458701 EGZ458701:EHA458701 EQV458701:EQW458701 FAR458701:FAS458701 FKN458701:FKO458701 FUJ458701:FUK458701 GEF458701:GEG458701 GOB458701:GOC458701 GXX458701:GXY458701 HHT458701:HHU458701 HRP458701:HRQ458701 IBL458701:IBM458701 ILH458701:ILI458701 IVD458701:IVE458701 JEZ458701:JFA458701 JOV458701:JOW458701 JYR458701:JYS458701 KIN458701:KIO458701 KSJ458701:KSK458701 LCF458701:LCG458701 LMB458701:LMC458701 LVX458701:LVY458701 MFT458701:MFU458701 MPP458701:MPQ458701 MZL458701:MZM458701 NJH458701:NJI458701 NTD458701:NTE458701 OCZ458701:ODA458701 OMV458701:OMW458701 OWR458701:OWS458701 PGN458701:PGO458701 PQJ458701:PQK458701 QAF458701:QAG458701 QKB458701:QKC458701 QTX458701:QTY458701 RDT458701:RDU458701 RNP458701:RNQ458701 RXL458701:RXM458701 SHH458701:SHI458701 SRD458701:SRE458701 TAZ458701:TBA458701 TKV458701:TKW458701 TUR458701:TUS458701 UEN458701:UEO458701 UOJ458701:UOK458701 UYF458701:UYG458701 VIB458701:VIC458701 VRX458701:VRY458701 WBT458701:WBU458701 WLP458701:WLQ458701 WVL458701:WVM458701 IZ524237:JA524237 SV524237:SW524237 ACR524237:ACS524237 AMN524237:AMO524237 AWJ524237:AWK524237 BGF524237:BGG524237 BQB524237:BQC524237 BZX524237:BZY524237 CJT524237:CJU524237 CTP524237:CTQ524237 DDL524237:DDM524237 DNH524237:DNI524237 DXD524237:DXE524237 EGZ524237:EHA524237 EQV524237:EQW524237 FAR524237:FAS524237 FKN524237:FKO524237 FUJ524237:FUK524237 GEF524237:GEG524237 GOB524237:GOC524237 GXX524237:GXY524237 HHT524237:HHU524237 HRP524237:HRQ524237 IBL524237:IBM524237 ILH524237:ILI524237 IVD524237:IVE524237 JEZ524237:JFA524237 JOV524237:JOW524237 JYR524237:JYS524237 KIN524237:KIO524237 KSJ524237:KSK524237 LCF524237:LCG524237 LMB524237:LMC524237 LVX524237:LVY524237 MFT524237:MFU524237 MPP524237:MPQ524237 MZL524237:MZM524237 NJH524237:NJI524237 NTD524237:NTE524237 OCZ524237:ODA524237 OMV524237:OMW524237 OWR524237:OWS524237 PGN524237:PGO524237 PQJ524237:PQK524237 QAF524237:QAG524237 QKB524237:QKC524237 QTX524237:QTY524237 RDT524237:RDU524237 RNP524237:RNQ524237 RXL524237:RXM524237 SHH524237:SHI524237 SRD524237:SRE524237 TAZ524237:TBA524237 TKV524237:TKW524237 TUR524237:TUS524237 UEN524237:UEO524237 UOJ524237:UOK524237 UYF524237:UYG524237 VIB524237:VIC524237 VRX524237:VRY524237 WBT524237:WBU524237 WLP524237:WLQ524237 WVL524237:WVM524237 IZ589773:JA589773 SV589773:SW589773 ACR589773:ACS589773 AMN589773:AMO589773 AWJ589773:AWK589773 BGF589773:BGG589773 BQB589773:BQC589773 BZX589773:BZY589773 CJT589773:CJU589773 CTP589773:CTQ589773 DDL589773:DDM589773 DNH589773:DNI589773 DXD589773:DXE589773 EGZ589773:EHA589773 EQV589773:EQW589773 FAR589773:FAS589773 FKN589773:FKO589773 FUJ589773:FUK589773 GEF589773:GEG589773 GOB589773:GOC589773 GXX589773:GXY589773 HHT589773:HHU589773 HRP589773:HRQ589773 IBL589773:IBM589773 ILH589773:ILI589773 IVD589773:IVE589773 JEZ589773:JFA589773 JOV589773:JOW589773 JYR589773:JYS589773 KIN589773:KIO589773 KSJ589773:KSK589773 LCF589773:LCG589773 LMB589773:LMC589773 LVX589773:LVY589773 MFT589773:MFU589773 MPP589773:MPQ589773 MZL589773:MZM589773 NJH589773:NJI589773 NTD589773:NTE589773 OCZ589773:ODA589773 OMV589773:OMW589773 OWR589773:OWS589773 PGN589773:PGO589773 PQJ589773:PQK589773 QAF589773:QAG589773 QKB589773:QKC589773 QTX589773:QTY589773 RDT589773:RDU589773 RNP589773:RNQ589773 RXL589773:RXM589773 SHH589773:SHI589773 SRD589773:SRE589773 TAZ589773:TBA589773 TKV589773:TKW589773 TUR589773:TUS589773 UEN589773:UEO589773 UOJ589773:UOK589773 UYF589773:UYG589773 VIB589773:VIC589773 VRX589773:VRY589773 WBT589773:WBU589773 WLP589773:WLQ589773 WVL589773:WVM589773 IZ655309:JA655309 SV655309:SW655309 ACR655309:ACS655309 AMN655309:AMO655309 AWJ655309:AWK655309 BGF655309:BGG655309 BQB655309:BQC655309 BZX655309:BZY655309 CJT655309:CJU655309 CTP655309:CTQ655309 DDL655309:DDM655309 DNH655309:DNI655309 DXD655309:DXE655309 EGZ655309:EHA655309 EQV655309:EQW655309 FAR655309:FAS655309 FKN655309:FKO655309 FUJ655309:FUK655309 GEF655309:GEG655309 GOB655309:GOC655309 GXX655309:GXY655309 HHT655309:HHU655309 HRP655309:HRQ655309 IBL655309:IBM655309 ILH655309:ILI655309 IVD655309:IVE655309 JEZ655309:JFA655309 JOV655309:JOW655309 JYR655309:JYS655309 KIN655309:KIO655309 KSJ655309:KSK655309 LCF655309:LCG655309 LMB655309:LMC655309 LVX655309:LVY655309 MFT655309:MFU655309 MPP655309:MPQ655309 MZL655309:MZM655309 NJH655309:NJI655309 NTD655309:NTE655309 OCZ655309:ODA655309 OMV655309:OMW655309 OWR655309:OWS655309 PGN655309:PGO655309 PQJ655309:PQK655309 QAF655309:QAG655309 QKB655309:QKC655309 QTX655309:QTY655309 RDT655309:RDU655309 RNP655309:RNQ655309 RXL655309:RXM655309 SHH655309:SHI655309 SRD655309:SRE655309 TAZ655309:TBA655309 TKV655309:TKW655309 TUR655309:TUS655309 UEN655309:UEO655309 UOJ655309:UOK655309 UYF655309:UYG655309 VIB655309:VIC655309 VRX655309:VRY655309 WBT655309:WBU655309 WLP655309:WLQ655309 WVL655309:WVM655309 IZ720845:JA720845 SV720845:SW720845 ACR720845:ACS720845 AMN720845:AMO720845 AWJ720845:AWK720845 BGF720845:BGG720845 BQB720845:BQC720845 BZX720845:BZY720845 CJT720845:CJU720845 CTP720845:CTQ720845 DDL720845:DDM720845 DNH720845:DNI720845 DXD720845:DXE720845 EGZ720845:EHA720845 EQV720845:EQW720845 FAR720845:FAS720845 FKN720845:FKO720845 FUJ720845:FUK720845 GEF720845:GEG720845 GOB720845:GOC720845 GXX720845:GXY720845 HHT720845:HHU720845 HRP720845:HRQ720845 IBL720845:IBM720845 ILH720845:ILI720845 IVD720845:IVE720845 JEZ720845:JFA720845 JOV720845:JOW720845 JYR720845:JYS720845 KIN720845:KIO720845 KSJ720845:KSK720845 LCF720845:LCG720845 LMB720845:LMC720845 LVX720845:LVY720845 MFT720845:MFU720845 MPP720845:MPQ720845 MZL720845:MZM720845 NJH720845:NJI720845 NTD720845:NTE720845 OCZ720845:ODA720845 OMV720845:OMW720845 OWR720845:OWS720845 PGN720845:PGO720845 PQJ720845:PQK720845 QAF720845:QAG720845 QKB720845:QKC720845 QTX720845:QTY720845 RDT720845:RDU720845 RNP720845:RNQ720845 RXL720845:RXM720845 SHH720845:SHI720845 SRD720845:SRE720845 TAZ720845:TBA720845 TKV720845:TKW720845 TUR720845:TUS720845 UEN720845:UEO720845 UOJ720845:UOK720845 UYF720845:UYG720845 VIB720845:VIC720845 VRX720845:VRY720845 WBT720845:WBU720845 WLP720845:WLQ720845 WVL720845:WVM720845 IZ786381:JA786381 SV786381:SW786381 ACR786381:ACS786381 AMN786381:AMO786381 AWJ786381:AWK786381 BGF786381:BGG786381 BQB786381:BQC786381 BZX786381:BZY786381 CJT786381:CJU786381 CTP786381:CTQ786381 DDL786381:DDM786381 DNH786381:DNI786381 DXD786381:DXE786381 EGZ786381:EHA786381 EQV786381:EQW786381 FAR786381:FAS786381 FKN786381:FKO786381 FUJ786381:FUK786381 GEF786381:GEG786381 GOB786381:GOC786381 GXX786381:GXY786381 HHT786381:HHU786381 HRP786381:HRQ786381 IBL786381:IBM786381 ILH786381:ILI786381 IVD786381:IVE786381 JEZ786381:JFA786381 JOV786381:JOW786381 JYR786381:JYS786381 KIN786381:KIO786381 KSJ786381:KSK786381 LCF786381:LCG786381 LMB786381:LMC786381 LVX786381:LVY786381 MFT786381:MFU786381 MPP786381:MPQ786381 MZL786381:MZM786381 NJH786381:NJI786381 NTD786381:NTE786381 OCZ786381:ODA786381 OMV786381:OMW786381 OWR786381:OWS786381 PGN786381:PGO786381 PQJ786381:PQK786381 QAF786381:QAG786381 QKB786381:QKC786381 QTX786381:QTY786381 RDT786381:RDU786381 RNP786381:RNQ786381 RXL786381:RXM786381 SHH786381:SHI786381 SRD786381:SRE786381 TAZ786381:TBA786381 TKV786381:TKW786381 TUR786381:TUS786381 UEN786381:UEO786381 UOJ786381:UOK786381 UYF786381:UYG786381 VIB786381:VIC786381 VRX786381:VRY786381 WBT786381:WBU786381 WLP786381:WLQ786381 WVL786381:WVM786381 IZ851917:JA851917 SV851917:SW851917 ACR851917:ACS851917 AMN851917:AMO851917 AWJ851917:AWK851917 BGF851917:BGG851917 BQB851917:BQC851917 BZX851917:BZY851917 CJT851917:CJU851917 CTP851917:CTQ851917 DDL851917:DDM851917 DNH851917:DNI851917 DXD851917:DXE851917 EGZ851917:EHA851917 EQV851917:EQW851917 FAR851917:FAS851917 FKN851917:FKO851917 FUJ851917:FUK851917 GEF851917:GEG851917 GOB851917:GOC851917 GXX851917:GXY851917 HHT851917:HHU851917 HRP851917:HRQ851917 IBL851917:IBM851917 ILH851917:ILI851917 IVD851917:IVE851917 JEZ851917:JFA851917 JOV851917:JOW851917 JYR851917:JYS851917 KIN851917:KIO851917 KSJ851917:KSK851917 LCF851917:LCG851917 LMB851917:LMC851917 LVX851917:LVY851917 MFT851917:MFU851917 MPP851917:MPQ851917 MZL851917:MZM851917 NJH851917:NJI851917 NTD851917:NTE851917 OCZ851917:ODA851917 OMV851917:OMW851917 OWR851917:OWS851917 PGN851917:PGO851917 PQJ851917:PQK851917 QAF851917:QAG851917 QKB851917:QKC851917 QTX851917:QTY851917 RDT851917:RDU851917 RNP851917:RNQ851917 RXL851917:RXM851917 SHH851917:SHI851917 SRD851917:SRE851917 TAZ851917:TBA851917 TKV851917:TKW851917 TUR851917:TUS851917 UEN851917:UEO851917 UOJ851917:UOK851917 UYF851917:UYG851917 VIB851917:VIC851917 VRX851917:VRY851917 WBT851917:WBU851917 WLP851917:WLQ851917 WVL851917:WVM851917 IZ917453:JA917453 SV917453:SW917453 ACR917453:ACS917453 AMN917453:AMO917453 AWJ917453:AWK917453 BGF917453:BGG917453 BQB917453:BQC917453 BZX917453:BZY917453 CJT917453:CJU917453 CTP917453:CTQ917453 DDL917453:DDM917453 DNH917453:DNI917453 DXD917453:DXE917453 EGZ917453:EHA917453 EQV917453:EQW917453 FAR917453:FAS917453 FKN917453:FKO917453 FUJ917453:FUK917453 GEF917453:GEG917453 GOB917453:GOC917453 GXX917453:GXY917453 HHT917453:HHU917453 HRP917453:HRQ917453 IBL917453:IBM917453 ILH917453:ILI917453 IVD917453:IVE917453 JEZ917453:JFA917453 JOV917453:JOW917453 JYR917453:JYS917453 KIN917453:KIO917453 KSJ917453:KSK917453 LCF917453:LCG917453 LMB917453:LMC917453 LVX917453:LVY917453 MFT917453:MFU917453 MPP917453:MPQ917453 MZL917453:MZM917453 NJH917453:NJI917453 NTD917453:NTE917453 OCZ917453:ODA917453 OMV917453:OMW917453 OWR917453:OWS917453 PGN917453:PGO917453 PQJ917453:PQK917453 QAF917453:QAG917453 QKB917453:QKC917453 QTX917453:QTY917453 RDT917453:RDU917453 RNP917453:RNQ917453 RXL917453:RXM917453 SHH917453:SHI917453 SRD917453:SRE917453 TAZ917453:TBA917453 TKV917453:TKW917453 TUR917453:TUS917453 UEN917453:UEO917453 UOJ917453:UOK917453 UYF917453:UYG917453 VIB917453:VIC917453 VRX917453:VRY917453 WBT917453:WBU917453 WLP917453:WLQ917453 WVL917453:WVM917453 IZ982989:JA982989 SV982989:SW982989 ACR982989:ACS982989 AMN982989:AMO982989 AWJ982989:AWK982989 BGF982989:BGG982989 BQB982989:BQC982989 BZX982989:BZY982989 CJT982989:CJU982989 CTP982989:CTQ982989 DDL982989:DDM982989 DNH982989:DNI982989 DXD982989:DXE982989 EGZ982989:EHA982989 EQV982989:EQW982989 FAR982989:FAS982989 FKN982989:FKO982989 FUJ982989:FUK982989 GEF982989:GEG982989 GOB982989:GOC982989 GXX982989:GXY982989 HHT982989:HHU982989 HRP982989:HRQ982989 IBL982989:IBM982989 ILH982989:ILI982989 IVD982989:IVE982989 JEZ982989:JFA982989 JOV982989:JOW982989 JYR982989:JYS982989 KIN982989:KIO982989 KSJ982989:KSK982989 LCF982989:LCG982989 LMB982989:LMC982989 LVX982989:LVY982989 MFT982989:MFU982989 MPP982989:MPQ982989 MZL982989:MZM982989 NJH982989:NJI982989 NTD982989:NTE982989 OCZ982989:ODA982989 OMV982989:OMW982989 OWR982989:OWS982989 PGN982989:PGO982989 PQJ982989:PQK982989 QAF982989:QAG982989 QKB982989:QKC982989 QTX982989:QTY982989 RDT982989:RDU982989 RNP982989:RNQ982989 RXL982989:RXM982989 SHH982989:SHI982989 SRD982989:SRE982989 TAZ982989:TBA982989 TKV982989:TKW982989 TUR982989:TUS982989 UEN982989:UEO982989 UOJ982989:UOK982989 UYF982989:UYG982989 VIB982989:VIC982989 VRX982989:VRY982989 WBT982989:WBU982989 WLP982989:WLQ982989 WVL982989:WVM982989 IZ65477:JA65481 SV65477:SW65481 ACR65477:ACS65481 AMN65477:AMO65481 AWJ65477:AWK65481 BGF65477:BGG65481 BQB65477:BQC65481 BZX65477:BZY65481 CJT65477:CJU65481 CTP65477:CTQ65481 DDL65477:DDM65481 DNH65477:DNI65481 DXD65477:DXE65481 EGZ65477:EHA65481 EQV65477:EQW65481 FAR65477:FAS65481 FKN65477:FKO65481 FUJ65477:FUK65481 GEF65477:GEG65481 GOB65477:GOC65481 GXX65477:GXY65481 HHT65477:HHU65481 HRP65477:HRQ65481 IBL65477:IBM65481 ILH65477:ILI65481 IVD65477:IVE65481 JEZ65477:JFA65481 JOV65477:JOW65481 JYR65477:JYS65481 KIN65477:KIO65481 KSJ65477:KSK65481 LCF65477:LCG65481 LMB65477:LMC65481 LVX65477:LVY65481 MFT65477:MFU65481 MPP65477:MPQ65481 MZL65477:MZM65481 NJH65477:NJI65481 NTD65477:NTE65481 OCZ65477:ODA65481 OMV65477:OMW65481 OWR65477:OWS65481 PGN65477:PGO65481 PQJ65477:PQK65481 QAF65477:QAG65481 QKB65477:QKC65481 QTX65477:QTY65481 RDT65477:RDU65481 RNP65477:RNQ65481 RXL65477:RXM65481 SHH65477:SHI65481 SRD65477:SRE65481 TAZ65477:TBA65481 TKV65477:TKW65481 TUR65477:TUS65481 UEN65477:UEO65481 UOJ65477:UOK65481 UYF65477:UYG65481 VIB65477:VIC65481 VRX65477:VRY65481 WBT65477:WBU65481 WLP65477:WLQ65481 WVL65477:WVM65481 IZ131013:JA131017 SV131013:SW131017 ACR131013:ACS131017 AMN131013:AMO131017 AWJ131013:AWK131017 BGF131013:BGG131017 BQB131013:BQC131017 BZX131013:BZY131017 CJT131013:CJU131017 CTP131013:CTQ131017 DDL131013:DDM131017 DNH131013:DNI131017 DXD131013:DXE131017 EGZ131013:EHA131017 EQV131013:EQW131017 FAR131013:FAS131017 FKN131013:FKO131017 FUJ131013:FUK131017 GEF131013:GEG131017 GOB131013:GOC131017 GXX131013:GXY131017 HHT131013:HHU131017 HRP131013:HRQ131017 IBL131013:IBM131017 ILH131013:ILI131017 IVD131013:IVE131017 JEZ131013:JFA131017 JOV131013:JOW131017 JYR131013:JYS131017 KIN131013:KIO131017 KSJ131013:KSK131017 LCF131013:LCG131017 LMB131013:LMC131017 LVX131013:LVY131017 MFT131013:MFU131017 MPP131013:MPQ131017 MZL131013:MZM131017 NJH131013:NJI131017 NTD131013:NTE131017 OCZ131013:ODA131017 OMV131013:OMW131017 OWR131013:OWS131017 PGN131013:PGO131017 PQJ131013:PQK131017 QAF131013:QAG131017 QKB131013:QKC131017 QTX131013:QTY131017 RDT131013:RDU131017 RNP131013:RNQ131017 RXL131013:RXM131017 SHH131013:SHI131017 SRD131013:SRE131017 TAZ131013:TBA131017 TKV131013:TKW131017 TUR131013:TUS131017 UEN131013:UEO131017 UOJ131013:UOK131017 UYF131013:UYG131017 VIB131013:VIC131017 VRX131013:VRY131017 WBT131013:WBU131017 WLP131013:WLQ131017 WVL131013:WVM131017 IZ196549:JA196553 SV196549:SW196553 ACR196549:ACS196553 AMN196549:AMO196553 AWJ196549:AWK196553 BGF196549:BGG196553 BQB196549:BQC196553 BZX196549:BZY196553 CJT196549:CJU196553 CTP196549:CTQ196553 DDL196549:DDM196553 DNH196549:DNI196553 DXD196549:DXE196553 EGZ196549:EHA196553 EQV196549:EQW196553 FAR196549:FAS196553 FKN196549:FKO196553 FUJ196549:FUK196553 GEF196549:GEG196553 GOB196549:GOC196553 GXX196549:GXY196553 HHT196549:HHU196553 HRP196549:HRQ196553 IBL196549:IBM196553 ILH196549:ILI196553 IVD196549:IVE196553 JEZ196549:JFA196553 JOV196549:JOW196553 JYR196549:JYS196553 KIN196549:KIO196553 KSJ196549:KSK196553 LCF196549:LCG196553 LMB196549:LMC196553 LVX196549:LVY196553 MFT196549:MFU196553 MPP196549:MPQ196553 MZL196549:MZM196553 NJH196549:NJI196553 NTD196549:NTE196553 OCZ196549:ODA196553 OMV196549:OMW196553 OWR196549:OWS196553 PGN196549:PGO196553 PQJ196549:PQK196553 QAF196549:QAG196553 QKB196549:QKC196553 QTX196549:QTY196553 RDT196549:RDU196553 RNP196549:RNQ196553 RXL196549:RXM196553 SHH196549:SHI196553 SRD196549:SRE196553 TAZ196549:TBA196553 TKV196549:TKW196553 TUR196549:TUS196553 UEN196549:UEO196553 UOJ196549:UOK196553 UYF196549:UYG196553 VIB196549:VIC196553 VRX196549:VRY196553 WBT196549:WBU196553 WLP196549:WLQ196553 WVL196549:WVM196553 IZ262085:JA262089 SV262085:SW262089 ACR262085:ACS262089 AMN262085:AMO262089 AWJ262085:AWK262089 BGF262085:BGG262089 BQB262085:BQC262089 BZX262085:BZY262089 CJT262085:CJU262089 CTP262085:CTQ262089 DDL262085:DDM262089 DNH262085:DNI262089 DXD262085:DXE262089 EGZ262085:EHA262089 EQV262085:EQW262089 FAR262085:FAS262089 FKN262085:FKO262089 FUJ262085:FUK262089 GEF262085:GEG262089 GOB262085:GOC262089 GXX262085:GXY262089 HHT262085:HHU262089 HRP262085:HRQ262089 IBL262085:IBM262089 ILH262085:ILI262089 IVD262085:IVE262089 JEZ262085:JFA262089 JOV262085:JOW262089 JYR262085:JYS262089 KIN262085:KIO262089 KSJ262085:KSK262089 LCF262085:LCG262089 LMB262085:LMC262089 LVX262085:LVY262089 MFT262085:MFU262089 MPP262085:MPQ262089 MZL262085:MZM262089 NJH262085:NJI262089 NTD262085:NTE262089 OCZ262085:ODA262089 OMV262085:OMW262089 OWR262085:OWS262089 PGN262085:PGO262089 PQJ262085:PQK262089 QAF262085:QAG262089 QKB262085:QKC262089 QTX262085:QTY262089 RDT262085:RDU262089 RNP262085:RNQ262089 RXL262085:RXM262089 SHH262085:SHI262089 SRD262085:SRE262089 TAZ262085:TBA262089 TKV262085:TKW262089 TUR262085:TUS262089 UEN262085:UEO262089 UOJ262085:UOK262089 UYF262085:UYG262089 VIB262085:VIC262089 VRX262085:VRY262089 WBT262085:WBU262089 WLP262085:WLQ262089 WVL262085:WVM262089 IZ327621:JA327625 SV327621:SW327625 ACR327621:ACS327625 AMN327621:AMO327625 AWJ327621:AWK327625 BGF327621:BGG327625 BQB327621:BQC327625 BZX327621:BZY327625 CJT327621:CJU327625 CTP327621:CTQ327625 DDL327621:DDM327625 DNH327621:DNI327625 DXD327621:DXE327625 EGZ327621:EHA327625 EQV327621:EQW327625 FAR327621:FAS327625 FKN327621:FKO327625 FUJ327621:FUK327625 GEF327621:GEG327625 GOB327621:GOC327625 GXX327621:GXY327625 HHT327621:HHU327625 HRP327621:HRQ327625 IBL327621:IBM327625 ILH327621:ILI327625 IVD327621:IVE327625 JEZ327621:JFA327625 JOV327621:JOW327625 JYR327621:JYS327625 KIN327621:KIO327625 KSJ327621:KSK327625 LCF327621:LCG327625 LMB327621:LMC327625 LVX327621:LVY327625 MFT327621:MFU327625 MPP327621:MPQ327625 MZL327621:MZM327625 NJH327621:NJI327625 NTD327621:NTE327625 OCZ327621:ODA327625 OMV327621:OMW327625 OWR327621:OWS327625 PGN327621:PGO327625 PQJ327621:PQK327625 QAF327621:QAG327625 QKB327621:QKC327625 QTX327621:QTY327625 RDT327621:RDU327625 RNP327621:RNQ327625 RXL327621:RXM327625 SHH327621:SHI327625 SRD327621:SRE327625 TAZ327621:TBA327625 TKV327621:TKW327625 TUR327621:TUS327625 UEN327621:UEO327625 UOJ327621:UOK327625 UYF327621:UYG327625 VIB327621:VIC327625 VRX327621:VRY327625 WBT327621:WBU327625 WLP327621:WLQ327625 WVL327621:WVM327625 IZ393157:JA393161 SV393157:SW393161 ACR393157:ACS393161 AMN393157:AMO393161 AWJ393157:AWK393161 BGF393157:BGG393161 BQB393157:BQC393161 BZX393157:BZY393161 CJT393157:CJU393161 CTP393157:CTQ393161 DDL393157:DDM393161 DNH393157:DNI393161 DXD393157:DXE393161 EGZ393157:EHA393161 EQV393157:EQW393161 FAR393157:FAS393161 FKN393157:FKO393161 FUJ393157:FUK393161 GEF393157:GEG393161 GOB393157:GOC393161 GXX393157:GXY393161 HHT393157:HHU393161 HRP393157:HRQ393161 IBL393157:IBM393161 ILH393157:ILI393161 IVD393157:IVE393161 JEZ393157:JFA393161 JOV393157:JOW393161 JYR393157:JYS393161 KIN393157:KIO393161 KSJ393157:KSK393161 LCF393157:LCG393161 LMB393157:LMC393161 LVX393157:LVY393161 MFT393157:MFU393161 MPP393157:MPQ393161 MZL393157:MZM393161 NJH393157:NJI393161 NTD393157:NTE393161 OCZ393157:ODA393161 OMV393157:OMW393161 OWR393157:OWS393161 PGN393157:PGO393161 PQJ393157:PQK393161 QAF393157:QAG393161 QKB393157:QKC393161 QTX393157:QTY393161 RDT393157:RDU393161 RNP393157:RNQ393161 RXL393157:RXM393161 SHH393157:SHI393161 SRD393157:SRE393161 TAZ393157:TBA393161 TKV393157:TKW393161 TUR393157:TUS393161 UEN393157:UEO393161 UOJ393157:UOK393161 UYF393157:UYG393161 VIB393157:VIC393161 VRX393157:VRY393161 WBT393157:WBU393161 WLP393157:WLQ393161 WVL393157:WVM393161 IZ458693:JA458697 SV458693:SW458697 ACR458693:ACS458697 AMN458693:AMO458697 AWJ458693:AWK458697 BGF458693:BGG458697 BQB458693:BQC458697 BZX458693:BZY458697 CJT458693:CJU458697 CTP458693:CTQ458697 DDL458693:DDM458697 DNH458693:DNI458697 DXD458693:DXE458697 EGZ458693:EHA458697 EQV458693:EQW458697 FAR458693:FAS458697 FKN458693:FKO458697 FUJ458693:FUK458697 GEF458693:GEG458697 GOB458693:GOC458697 GXX458693:GXY458697 HHT458693:HHU458697 HRP458693:HRQ458697 IBL458693:IBM458697 ILH458693:ILI458697 IVD458693:IVE458697 JEZ458693:JFA458697 JOV458693:JOW458697 JYR458693:JYS458697 KIN458693:KIO458697 KSJ458693:KSK458697 LCF458693:LCG458697 LMB458693:LMC458697 LVX458693:LVY458697 MFT458693:MFU458697 MPP458693:MPQ458697 MZL458693:MZM458697 NJH458693:NJI458697 NTD458693:NTE458697 OCZ458693:ODA458697 OMV458693:OMW458697 OWR458693:OWS458697 PGN458693:PGO458697 PQJ458693:PQK458697 QAF458693:QAG458697 QKB458693:QKC458697 QTX458693:QTY458697 RDT458693:RDU458697 RNP458693:RNQ458697 RXL458693:RXM458697 SHH458693:SHI458697 SRD458693:SRE458697 TAZ458693:TBA458697 TKV458693:TKW458697 TUR458693:TUS458697 UEN458693:UEO458697 UOJ458693:UOK458697 UYF458693:UYG458697 VIB458693:VIC458697 VRX458693:VRY458697 WBT458693:WBU458697 WLP458693:WLQ458697 WVL458693:WVM458697 IZ524229:JA524233 SV524229:SW524233 ACR524229:ACS524233 AMN524229:AMO524233 AWJ524229:AWK524233 BGF524229:BGG524233 BQB524229:BQC524233 BZX524229:BZY524233 CJT524229:CJU524233 CTP524229:CTQ524233 DDL524229:DDM524233 DNH524229:DNI524233 DXD524229:DXE524233 EGZ524229:EHA524233 EQV524229:EQW524233 FAR524229:FAS524233 FKN524229:FKO524233 FUJ524229:FUK524233 GEF524229:GEG524233 GOB524229:GOC524233 GXX524229:GXY524233 HHT524229:HHU524233 HRP524229:HRQ524233 IBL524229:IBM524233 ILH524229:ILI524233 IVD524229:IVE524233 JEZ524229:JFA524233 JOV524229:JOW524233 JYR524229:JYS524233 KIN524229:KIO524233 KSJ524229:KSK524233 LCF524229:LCG524233 LMB524229:LMC524233 LVX524229:LVY524233 MFT524229:MFU524233 MPP524229:MPQ524233 MZL524229:MZM524233 NJH524229:NJI524233 NTD524229:NTE524233 OCZ524229:ODA524233 OMV524229:OMW524233 OWR524229:OWS524233 PGN524229:PGO524233 PQJ524229:PQK524233 QAF524229:QAG524233 QKB524229:QKC524233 QTX524229:QTY524233 RDT524229:RDU524233 RNP524229:RNQ524233 RXL524229:RXM524233 SHH524229:SHI524233 SRD524229:SRE524233 TAZ524229:TBA524233 TKV524229:TKW524233 TUR524229:TUS524233 UEN524229:UEO524233 UOJ524229:UOK524233 UYF524229:UYG524233 VIB524229:VIC524233 VRX524229:VRY524233 WBT524229:WBU524233 WLP524229:WLQ524233 WVL524229:WVM524233 IZ589765:JA589769 SV589765:SW589769 ACR589765:ACS589769 AMN589765:AMO589769 AWJ589765:AWK589769 BGF589765:BGG589769 BQB589765:BQC589769 BZX589765:BZY589769 CJT589765:CJU589769 CTP589765:CTQ589769 DDL589765:DDM589769 DNH589765:DNI589769 DXD589765:DXE589769 EGZ589765:EHA589769 EQV589765:EQW589769 FAR589765:FAS589769 FKN589765:FKO589769 FUJ589765:FUK589769 GEF589765:GEG589769 GOB589765:GOC589769 GXX589765:GXY589769 HHT589765:HHU589769 HRP589765:HRQ589769 IBL589765:IBM589769 ILH589765:ILI589769 IVD589765:IVE589769 JEZ589765:JFA589769 JOV589765:JOW589769 JYR589765:JYS589769 KIN589765:KIO589769 KSJ589765:KSK589769 LCF589765:LCG589769 LMB589765:LMC589769 LVX589765:LVY589769 MFT589765:MFU589769 MPP589765:MPQ589769 MZL589765:MZM589769 NJH589765:NJI589769 NTD589765:NTE589769 OCZ589765:ODA589769 OMV589765:OMW589769 OWR589765:OWS589769 PGN589765:PGO589769 PQJ589765:PQK589769 QAF589765:QAG589769 QKB589765:QKC589769 QTX589765:QTY589769 RDT589765:RDU589769 RNP589765:RNQ589769 RXL589765:RXM589769 SHH589765:SHI589769 SRD589765:SRE589769 TAZ589765:TBA589769 TKV589765:TKW589769 TUR589765:TUS589769 UEN589765:UEO589769 UOJ589765:UOK589769 UYF589765:UYG589769 VIB589765:VIC589769 VRX589765:VRY589769 WBT589765:WBU589769 WLP589765:WLQ589769 WVL589765:WVM589769 IZ655301:JA655305 SV655301:SW655305 ACR655301:ACS655305 AMN655301:AMO655305 AWJ655301:AWK655305 BGF655301:BGG655305 BQB655301:BQC655305 BZX655301:BZY655305 CJT655301:CJU655305 CTP655301:CTQ655305 DDL655301:DDM655305 DNH655301:DNI655305 DXD655301:DXE655305 EGZ655301:EHA655305 EQV655301:EQW655305 FAR655301:FAS655305 FKN655301:FKO655305 FUJ655301:FUK655305 GEF655301:GEG655305 GOB655301:GOC655305 GXX655301:GXY655305 HHT655301:HHU655305 HRP655301:HRQ655305 IBL655301:IBM655305 ILH655301:ILI655305 IVD655301:IVE655305 JEZ655301:JFA655305 JOV655301:JOW655305 JYR655301:JYS655305 KIN655301:KIO655305 KSJ655301:KSK655305 LCF655301:LCG655305 LMB655301:LMC655305 LVX655301:LVY655305 MFT655301:MFU655305 MPP655301:MPQ655305 MZL655301:MZM655305 NJH655301:NJI655305 NTD655301:NTE655305 OCZ655301:ODA655305 OMV655301:OMW655305 OWR655301:OWS655305 PGN655301:PGO655305 PQJ655301:PQK655305 QAF655301:QAG655305 QKB655301:QKC655305 QTX655301:QTY655305 RDT655301:RDU655305 RNP655301:RNQ655305 RXL655301:RXM655305 SHH655301:SHI655305 SRD655301:SRE655305 TAZ655301:TBA655305 TKV655301:TKW655305 TUR655301:TUS655305 UEN655301:UEO655305 UOJ655301:UOK655305 UYF655301:UYG655305 VIB655301:VIC655305 VRX655301:VRY655305 WBT655301:WBU655305 WLP655301:WLQ655305 WVL655301:WVM655305 IZ720837:JA720841 SV720837:SW720841 ACR720837:ACS720841 AMN720837:AMO720841 AWJ720837:AWK720841 BGF720837:BGG720841 BQB720837:BQC720841 BZX720837:BZY720841 CJT720837:CJU720841 CTP720837:CTQ720841 DDL720837:DDM720841 DNH720837:DNI720841 DXD720837:DXE720841 EGZ720837:EHA720841 EQV720837:EQW720841 FAR720837:FAS720841 FKN720837:FKO720841 FUJ720837:FUK720841 GEF720837:GEG720841 GOB720837:GOC720841 GXX720837:GXY720841 HHT720837:HHU720841 HRP720837:HRQ720841 IBL720837:IBM720841 ILH720837:ILI720841 IVD720837:IVE720841 JEZ720837:JFA720841 JOV720837:JOW720841 JYR720837:JYS720841 KIN720837:KIO720841 KSJ720837:KSK720841 LCF720837:LCG720841 LMB720837:LMC720841 LVX720837:LVY720841 MFT720837:MFU720841 MPP720837:MPQ720841 MZL720837:MZM720841 NJH720837:NJI720841 NTD720837:NTE720841 OCZ720837:ODA720841 OMV720837:OMW720841 OWR720837:OWS720841 PGN720837:PGO720841 PQJ720837:PQK720841 QAF720837:QAG720841 QKB720837:QKC720841 QTX720837:QTY720841 RDT720837:RDU720841 RNP720837:RNQ720841 RXL720837:RXM720841 SHH720837:SHI720841 SRD720837:SRE720841 TAZ720837:TBA720841 TKV720837:TKW720841 TUR720837:TUS720841 UEN720837:UEO720841 UOJ720837:UOK720841 UYF720837:UYG720841 VIB720837:VIC720841 VRX720837:VRY720841 WBT720837:WBU720841 WLP720837:WLQ720841 WVL720837:WVM720841 IZ786373:JA786377 SV786373:SW786377 ACR786373:ACS786377 AMN786373:AMO786377 AWJ786373:AWK786377 BGF786373:BGG786377 BQB786373:BQC786377 BZX786373:BZY786377 CJT786373:CJU786377 CTP786373:CTQ786377 DDL786373:DDM786377 DNH786373:DNI786377 DXD786373:DXE786377 EGZ786373:EHA786377 EQV786373:EQW786377 FAR786373:FAS786377 FKN786373:FKO786377 FUJ786373:FUK786377 GEF786373:GEG786377 GOB786373:GOC786377 GXX786373:GXY786377 HHT786373:HHU786377 HRP786373:HRQ786377 IBL786373:IBM786377 ILH786373:ILI786377 IVD786373:IVE786377 JEZ786373:JFA786377 JOV786373:JOW786377 JYR786373:JYS786377 KIN786373:KIO786377 KSJ786373:KSK786377 LCF786373:LCG786377 LMB786373:LMC786377 LVX786373:LVY786377 MFT786373:MFU786377 MPP786373:MPQ786377 MZL786373:MZM786377 NJH786373:NJI786377 NTD786373:NTE786377 OCZ786373:ODA786377 OMV786373:OMW786377 OWR786373:OWS786377 PGN786373:PGO786377 PQJ786373:PQK786377 QAF786373:QAG786377 QKB786373:QKC786377 QTX786373:QTY786377 RDT786373:RDU786377 RNP786373:RNQ786377 RXL786373:RXM786377 SHH786373:SHI786377 SRD786373:SRE786377 TAZ786373:TBA786377 TKV786373:TKW786377 TUR786373:TUS786377 UEN786373:UEO786377 UOJ786373:UOK786377 UYF786373:UYG786377 VIB786373:VIC786377 VRX786373:VRY786377 WBT786373:WBU786377 WLP786373:WLQ786377 WVL786373:WVM786377 IZ851909:JA851913 SV851909:SW851913 ACR851909:ACS851913 AMN851909:AMO851913 AWJ851909:AWK851913 BGF851909:BGG851913 BQB851909:BQC851913 BZX851909:BZY851913 CJT851909:CJU851913 CTP851909:CTQ851913 DDL851909:DDM851913 DNH851909:DNI851913 DXD851909:DXE851913 EGZ851909:EHA851913 EQV851909:EQW851913 FAR851909:FAS851913 FKN851909:FKO851913 FUJ851909:FUK851913 GEF851909:GEG851913 GOB851909:GOC851913 GXX851909:GXY851913 HHT851909:HHU851913 HRP851909:HRQ851913 IBL851909:IBM851913 ILH851909:ILI851913 IVD851909:IVE851913 JEZ851909:JFA851913 JOV851909:JOW851913 JYR851909:JYS851913 KIN851909:KIO851913 KSJ851909:KSK851913 LCF851909:LCG851913 LMB851909:LMC851913 LVX851909:LVY851913 MFT851909:MFU851913 MPP851909:MPQ851913 MZL851909:MZM851913 NJH851909:NJI851913 NTD851909:NTE851913 OCZ851909:ODA851913 OMV851909:OMW851913 OWR851909:OWS851913 PGN851909:PGO851913 PQJ851909:PQK851913 QAF851909:QAG851913 QKB851909:QKC851913 QTX851909:QTY851913 RDT851909:RDU851913 RNP851909:RNQ851913 RXL851909:RXM851913 SHH851909:SHI851913 SRD851909:SRE851913 TAZ851909:TBA851913 TKV851909:TKW851913 TUR851909:TUS851913 UEN851909:UEO851913 UOJ851909:UOK851913 UYF851909:UYG851913 VIB851909:VIC851913 VRX851909:VRY851913 WBT851909:WBU851913 WLP851909:WLQ851913 WVL851909:WVM851913 IZ917445:JA917449 SV917445:SW917449 ACR917445:ACS917449 AMN917445:AMO917449 AWJ917445:AWK917449 BGF917445:BGG917449 BQB917445:BQC917449 BZX917445:BZY917449 CJT917445:CJU917449 CTP917445:CTQ917449 DDL917445:DDM917449 DNH917445:DNI917449 DXD917445:DXE917449 EGZ917445:EHA917449 EQV917445:EQW917449 FAR917445:FAS917449 FKN917445:FKO917449 FUJ917445:FUK917449 GEF917445:GEG917449 GOB917445:GOC917449 GXX917445:GXY917449 HHT917445:HHU917449 HRP917445:HRQ917449 IBL917445:IBM917449 ILH917445:ILI917449 IVD917445:IVE917449 JEZ917445:JFA917449 JOV917445:JOW917449 JYR917445:JYS917449 KIN917445:KIO917449 KSJ917445:KSK917449 LCF917445:LCG917449 LMB917445:LMC917449 LVX917445:LVY917449 MFT917445:MFU917449 MPP917445:MPQ917449 MZL917445:MZM917449 NJH917445:NJI917449 NTD917445:NTE917449 OCZ917445:ODA917449 OMV917445:OMW917449 OWR917445:OWS917449 PGN917445:PGO917449 PQJ917445:PQK917449 QAF917445:QAG917449 QKB917445:QKC917449 QTX917445:QTY917449 RDT917445:RDU917449 RNP917445:RNQ917449 RXL917445:RXM917449 SHH917445:SHI917449 SRD917445:SRE917449 TAZ917445:TBA917449 TKV917445:TKW917449 TUR917445:TUS917449 UEN917445:UEO917449 UOJ917445:UOK917449 UYF917445:UYG917449 VIB917445:VIC917449 VRX917445:VRY917449 WBT917445:WBU917449 WLP917445:WLQ917449 WVL917445:WVM917449 IZ982981:JA982985 SV982981:SW982985 ACR982981:ACS982985 AMN982981:AMO982985 AWJ982981:AWK982985 BGF982981:BGG982985 BQB982981:BQC982985 BZX982981:BZY982985 CJT982981:CJU982985 CTP982981:CTQ982985 DDL982981:DDM982985 DNH982981:DNI982985 DXD982981:DXE982985 EGZ982981:EHA982985 EQV982981:EQW982985 FAR982981:FAS982985 FKN982981:FKO982985 FUJ982981:FUK982985 GEF982981:GEG982985 GOB982981:GOC982985 GXX982981:GXY982985 HHT982981:HHU982985 HRP982981:HRQ982985 IBL982981:IBM982985 ILH982981:ILI982985 IVD982981:IVE982985 JEZ982981:JFA982985 JOV982981:JOW982985 JYR982981:JYS982985 KIN982981:KIO982985 KSJ982981:KSK982985 LCF982981:LCG982985 LMB982981:LMC982985 LVX982981:LVY982985 MFT982981:MFU982985 MPP982981:MPQ982985 MZL982981:MZM982985 NJH982981:NJI982985 NTD982981:NTE982985 OCZ982981:ODA982985 OMV982981:OMW982985 OWR982981:OWS982985 PGN982981:PGO982985 PQJ982981:PQK982985 QAF982981:QAG982985 QKB982981:QKC982985 QTX982981:QTY982985 RDT982981:RDU982985 RNP982981:RNQ982985 RXL982981:RXM982985 SHH982981:SHI982985 SRD982981:SRE982985 TAZ982981:TBA982985 TKV982981:TKW982985 TUR982981:TUS982985 UEN982981:UEO982985 UOJ982981:UOK982985 UYF982981:UYG982985 VIB982981:VIC982985 VRX982981:VRY982985 WBT982981:WBU982985 WLP982981:WLQ982985 WVL982981:WVM982985 IZ65471:JA65471 SV65471:SW65471 ACR65471:ACS65471 AMN65471:AMO65471 AWJ65471:AWK65471 BGF65471:BGG65471 BQB65471:BQC65471 BZX65471:BZY65471 CJT65471:CJU65471 CTP65471:CTQ65471 DDL65471:DDM65471 DNH65471:DNI65471 DXD65471:DXE65471 EGZ65471:EHA65471 EQV65471:EQW65471 FAR65471:FAS65471 FKN65471:FKO65471 FUJ65471:FUK65471 GEF65471:GEG65471 GOB65471:GOC65471 GXX65471:GXY65471 HHT65471:HHU65471 HRP65471:HRQ65471 IBL65471:IBM65471 ILH65471:ILI65471 IVD65471:IVE65471 JEZ65471:JFA65471 JOV65471:JOW65471 JYR65471:JYS65471 KIN65471:KIO65471 KSJ65471:KSK65471 LCF65471:LCG65471 LMB65471:LMC65471 LVX65471:LVY65471 MFT65471:MFU65471 MPP65471:MPQ65471 MZL65471:MZM65471 NJH65471:NJI65471 NTD65471:NTE65471 OCZ65471:ODA65471 OMV65471:OMW65471 OWR65471:OWS65471 PGN65471:PGO65471 PQJ65471:PQK65471 QAF65471:QAG65471 QKB65471:QKC65471 QTX65471:QTY65471 RDT65471:RDU65471 RNP65471:RNQ65471 RXL65471:RXM65471 SHH65471:SHI65471 SRD65471:SRE65471 TAZ65471:TBA65471 TKV65471:TKW65471 TUR65471:TUS65471 UEN65471:UEO65471 UOJ65471:UOK65471 UYF65471:UYG65471 VIB65471:VIC65471 VRX65471:VRY65471 WBT65471:WBU65471 WLP65471:WLQ65471 WVL65471:WVM65471 IZ131007:JA131007 SV131007:SW131007 ACR131007:ACS131007 AMN131007:AMO131007 AWJ131007:AWK131007 BGF131007:BGG131007 BQB131007:BQC131007 BZX131007:BZY131007 CJT131007:CJU131007 CTP131007:CTQ131007 DDL131007:DDM131007 DNH131007:DNI131007 DXD131007:DXE131007 EGZ131007:EHA131007 EQV131007:EQW131007 FAR131007:FAS131007 FKN131007:FKO131007 FUJ131007:FUK131007 GEF131007:GEG131007 GOB131007:GOC131007 GXX131007:GXY131007 HHT131007:HHU131007 HRP131007:HRQ131007 IBL131007:IBM131007 ILH131007:ILI131007 IVD131007:IVE131007 JEZ131007:JFA131007 JOV131007:JOW131007 JYR131007:JYS131007 KIN131007:KIO131007 KSJ131007:KSK131007 LCF131007:LCG131007 LMB131007:LMC131007 LVX131007:LVY131007 MFT131007:MFU131007 MPP131007:MPQ131007 MZL131007:MZM131007 NJH131007:NJI131007 NTD131007:NTE131007 OCZ131007:ODA131007 OMV131007:OMW131007 OWR131007:OWS131007 PGN131007:PGO131007 PQJ131007:PQK131007 QAF131007:QAG131007 QKB131007:QKC131007 QTX131007:QTY131007 RDT131007:RDU131007 RNP131007:RNQ131007 RXL131007:RXM131007 SHH131007:SHI131007 SRD131007:SRE131007 TAZ131007:TBA131007 TKV131007:TKW131007 TUR131007:TUS131007 UEN131007:UEO131007 UOJ131007:UOK131007 UYF131007:UYG131007 VIB131007:VIC131007 VRX131007:VRY131007 WBT131007:WBU131007 WLP131007:WLQ131007 WVL131007:WVM131007 IZ196543:JA196543 SV196543:SW196543 ACR196543:ACS196543 AMN196543:AMO196543 AWJ196543:AWK196543 BGF196543:BGG196543 BQB196543:BQC196543 BZX196543:BZY196543 CJT196543:CJU196543 CTP196543:CTQ196543 DDL196543:DDM196543 DNH196543:DNI196543 DXD196543:DXE196543 EGZ196543:EHA196543 EQV196543:EQW196543 FAR196543:FAS196543 FKN196543:FKO196543 FUJ196543:FUK196543 GEF196543:GEG196543 GOB196543:GOC196543 GXX196543:GXY196543 HHT196543:HHU196543 HRP196543:HRQ196543 IBL196543:IBM196543 ILH196543:ILI196543 IVD196543:IVE196543 JEZ196543:JFA196543 JOV196543:JOW196543 JYR196543:JYS196543 KIN196543:KIO196543 KSJ196543:KSK196543 LCF196543:LCG196543 LMB196543:LMC196543 LVX196543:LVY196543 MFT196543:MFU196543 MPP196543:MPQ196543 MZL196543:MZM196543 NJH196543:NJI196543 NTD196543:NTE196543 OCZ196543:ODA196543 OMV196543:OMW196543 OWR196543:OWS196543 PGN196543:PGO196543 PQJ196543:PQK196543 QAF196543:QAG196543 QKB196543:QKC196543 QTX196543:QTY196543 RDT196543:RDU196543 RNP196543:RNQ196543 RXL196543:RXM196543 SHH196543:SHI196543 SRD196543:SRE196543 TAZ196543:TBA196543 TKV196543:TKW196543 TUR196543:TUS196543 UEN196543:UEO196543 UOJ196543:UOK196543 UYF196543:UYG196543 VIB196543:VIC196543 VRX196543:VRY196543 WBT196543:WBU196543 WLP196543:WLQ196543 WVL196543:WVM196543 IZ262079:JA262079 SV262079:SW262079 ACR262079:ACS262079 AMN262079:AMO262079 AWJ262079:AWK262079 BGF262079:BGG262079 BQB262079:BQC262079 BZX262079:BZY262079 CJT262079:CJU262079 CTP262079:CTQ262079 DDL262079:DDM262079 DNH262079:DNI262079 DXD262079:DXE262079 EGZ262079:EHA262079 EQV262079:EQW262079 FAR262079:FAS262079 FKN262079:FKO262079 FUJ262079:FUK262079 GEF262079:GEG262079 GOB262079:GOC262079 GXX262079:GXY262079 HHT262079:HHU262079 HRP262079:HRQ262079 IBL262079:IBM262079 ILH262079:ILI262079 IVD262079:IVE262079 JEZ262079:JFA262079 JOV262079:JOW262079 JYR262079:JYS262079 KIN262079:KIO262079 KSJ262079:KSK262079 LCF262079:LCG262079 LMB262079:LMC262079 LVX262079:LVY262079 MFT262079:MFU262079 MPP262079:MPQ262079 MZL262079:MZM262079 NJH262079:NJI262079 NTD262079:NTE262079 OCZ262079:ODA262079 OMV262079:OMW262079 OWR262079:OWS262079 PGN262079:PGO262079 PQJ262079:PQK262079 QAF262079:QAG262079 QKB262079:QKC262079 QTX262079:QTY262079 RDT262079:RDU262079 RNP262079:RNQ262079 RXL262079:RXM262079 SHH262079:SHI262079 SRD262079:SRE262079 TAZ262079:TBA262079 TKV262079:TKW262079 TUR262079:TUS262079 UEN262079:UEO262079 UOJ262079:UOK262079 UYF262079:UYG262079 VIB262079:VIC262079 VRX262079:VRY262079 WBT262079:WBU262079 WLP262079:WLQ262079 WVL262079:WVM262079 IZ327615:JA327615 SV327615:SW327615 ACR327615:ACS327615 AMN327615:AMO327615 AWJ327615:AWK327615 BGF327615:BGG327615 BQB327615:BQC327615 BZX327615:BZY327615 CJT327615:CJU327615 CTP327615:CTQ327615 DDL327615:DDM327615 DNH327615:DNI327615 DXD327615:DXE327615 EGZ327615:EHA327615 EQV327615:EQW327615 FAR327615:FAS327615 FKN327615:FKO327615 FUJ327615:FUK327615 GEF327615:GEG327615 GOB327615:GOC327615 GXX327615:GXY327615 HHT327615:HHU327615 HRP327615:HRQ327615 IBL327615:IBM327615 ILH327615:ILI327615 IVD327615:IVE327615 JEZ327615:JFA327615 JOV327615:JOW327615 JYR327615:JYS327615 KIN327615:KIO327615 KSJ327615:KSK327615 LCF327615:LCG327615 LMB327615:LMC327615 LVX327615:LVY327615 MFT327615:MFU327615 MPP327615:MPQ327615 MZL327615:MZM327615 NJH327615:NJI327615 NTD327615:NTE327615 OCZ327615:ODA327615 OMV327615:OMW327615 OWR327615:OWS327615 PGN327615:PGO327615 PQJ327615:PQK327615 QAF327615:QAG327615 QKB327615:QKC327615 QTX327615:QTY327615 RDT327615:RDU327615 RNP327615:RNQ327615 RXL327615:RXM327615 SHH327615:SHI327615 SRD327615:SRE327615 TAZ327615:TBA327615 TKV327615:TKW327615 TUR327615:TUS327615 UEN327615:UEO327615 UOJ327615:UOK327615 UYF327615:UYG327615 VIB327615:VIC327615 VRX327615:VRY327615 WBT327615:WBU327615 WLP327615:WLQ327615 WVL327615:WVM327615 IZ393151:JA393151 SV393151:SW393151 ACR393151:ACS393151 AMN393151:AMO393151 AWJ393151:AWK393151 BGF393151:BGG393151 BQB393151:BQC393151 BZX393151:BZY393151 CJT393151:CJU393151 CTP393151:CTQ393151 DDL393151:DDM393151 DNH393151:DNI393151 DXD393151:DXE393151 EGZ393151:EHA393151 EQV393151:EQW393151 FAR393151:FAS393151 FKN393151:FKO393151 FUJ393151:FUK393151 GEF393151:GEG393151 GOB393151:GOC393151 GXX393151:GXY393151 HHT393151:HHU393151 HRP393151:HRQ393151 IBL393151:IBM393151 ILH393151:ILI393151 IVD393151:IVE393151 JEZ393151:JFA393151 JOV393151:JOW393151 JYR393151:JYS393151 KIN393151:KIO393151 KSJ393151:KSK393151 LCF393151:LCG393151 LMB393151:LMC393151 LVX393151:LVY393151 MFT393151:MFU393151 MPP393151:MPQ393151 MZL393151:MZM393151 NJH393151:NJI393151 NTD393151:NTE393151 OCZ393151:ODA393151 OMV393151:OMW393151 OWR393151:OWS393151 PGN393151:PGO393151 PQJ393151:PQK393151 QAF393151:QAG393151 QKB393151:QKC393151 QTX393151:QTY393151 RDT393151:RDU393151 RNP393151:RNQ393151 RXL393151:RXM393151 SHH393151:SHI393151 SRD393151:SRE393151 TAZ393151:TBA393151 TKV393151:TKW393151 TUR393151:TUS393151 UEN393151:UEO393151 UOJ393151:UOK393151 UYF393151:UYG393151 VIB393151:VIC393151 VRX393151:VRY393151 WBT393151:WBU393151 WLP393151:WLQ393151 WVL393151:WVM393151 IZ458687:JA458687 SV458687:SW458687 ACR458687:ACS458687 AMN458687:AMO458687 AWJ458687:AWK458687 BGF458687:BGG458687 BQB458687:BQC458687 BZX458687:BZY458687 CJT458687:CJU458687 CTP458687:CTQ458687 DDL458687:DDM458687 DNH458687:DNI458687 DXD458687:DXE458687 EGZ458687:EHA458687 EQV458687:EQW458687 FAR458687:FAS458687 FKN458687:FKO458687 FUJ458687:FUK458687 GEF458687:GEG458687 GOB458687:GOC458687 GXX458687:GXY458687 HHT458687:HHU458687 HRP458687:HRQ458687 IBL458687:IBM458687 ILH458687:ILI458687 IVD458687:IVE458687 JEZ458687:JFA458687 JOV458687:JOW458687 JYR458687:JYS458687 KIN458687:KIO458687 KSJ458687:KSK458687 LCF458687:LCG458687 LMB458687:LMC458687 LVX458687:LVY458687 MFT458687:MFU458687 MPP458687:MPQ458687 MZL458687:MZM458687 NJH458687:NJI458687 NTD458687:NTE458687 OCZ458687:ODA458687 OMV458687:OMW458687 OWR458687:OWS458687 PGN458687:PGO458687 PQJ458687:PQK458687 QAF458687:QAG458687 QKB458687:QKC458687 QTX458687:QTY458687 RDT458687:RDU458687 RNP458687:RNQ458687 RXL458687:RXM458687 SHH458687:SHI458687 SRD458687:SRE458687 TAZ458687:TBA458687 TKV458687:TKW458687 TUR458687:TUS458687 UEN458687:UEO458687 UOJ458687:UOK458687 UYF458687:UYG458687 VIB458687:VIC458687 VRX458687:VRY458687 WBT458687:WBU458687 WLP458687:WLQ458687 WVL458687:WVM458687 IZ524223:JA524223 SV524223:SW524223 ACR524223:ACS524223 AMN524223:AMO524223 AWJ524223:AWK524223 BGF524223:BGG524223 BQB524223:BQC524223 BZX524223:BZY524223 CJT524223:CJU524223 CTP524223:CTQ524223 DDL524223:DDM524223 DNH524223:DNI524223 DXD524223:DXE524223 EGZ524223:EHA524223 EQV524223:EQW524223 FAR524223:FAS524223 FKN524223:FKO524223 FUJ524223:FUK524223 GEF524223:GEG524223 GOB524223:GOC524223 GXX524223:GXY524223 HHT524223:HHU524223 HRP524223:HRQ524223 IBL524223:IBM524223 ILH524223:ILI524223 IVD524223:IVE524223 JEZ524223:JFA524223 JOV524223:JOW524223 JYR524223:JYS524223 KIN524223:KIO524223 KSJ524223:KSK524223 LCF524223:LCG524223 LMB524223:LMC524223 LVX524223:LVY524223 MFT524223:MFU524223 MPP524223:MPQ524223 MZL524223:MZM524223 NJH524223:NJI524223 NTD524223:NTE524223 OCZ524223:ODA524223 OMV524223:OMW524223 OWR524223:OWS524223 PGN524223:PGO524223 PQJ524223:PQK524223 QAF524223:QAG524223 QKB524223:QKC524223 QTX524223:QTY524223 RDT524223:RDU524223 RNP524223:RNQ524223 RXL524223:RXM524223 SHH524223:SHI524223 SRD524223:SRE524223 TAZ524223:TBA524223 TKV524223:TKW524223 TUR524223:TUS524223 UEN524223:UEO524223 UOJ524223:UOK524223 UYF524223:UYG524223 VIB524223:VIC524223 VRX524223:VRY524223 WBT524223:WBU524223 WLP524223:WLQ524223 WVL524223:WVM524223 IZ589759:JA589759 SV589759:SW589759 ACR589759:ACS589759 AMN589759:AMO589759 AWJ589759:AWK589759 BGF589759:BGG589759 BQB589759:BQC589759 BZX589759:BZY589759 CJT589759:CJU589759 CTP589759:CTQ589759 DDL589759:DDM589759 DNH589759:DNI589759 DXD589759:DXE589759 EGZ589759:EHA589759 EQV589759:EQW589759 FAR589759:FAS589759 FKN589759:FKO589759 FUJ589759:FUK589759 GEF589759:GEG589759 GOB589759:GOC589759 GXX589759:GXY589759 HHT589759:HHU589759 HRP589759:HRQ589759 IBL589759:IBM589759 ILH589759:ILI589759 IVD589759:IVE589759 JEZ589759:JFA589759 JOV589759:JOW589759 JYR589759:JYS589759 KIN589759:KIO589759 KSJ589759:KSK589759 LCF589759:LCG589759 LMB589759:LMC589759 LVX589759:LVY589759 MFT589759:MFU589759 MPP589759:MPQ589759 MZL589759:MZM589759 NJH589759:NJI589759 NTD589759:NTE589759 OCZ589759:ODA589759 OMV589759:OMW589759 OWR589759:OWS589759 PGN589759:PGO589759 PQJ589759:PQK589759 QAF589759:QAG589759 QKB589759:QKC589759 QTX589759:QTY589759 RDT589759:RDU589759 RNP589759:RNQ589759 RXL589759:RXM589759 SHH589759:SHI589759 SRD589759:SRE589759 TAZ589759:TBA589759 TKV589759:TKW589759 TUR589759:TUS589759 UEN589759:UEO589759 UOJ589759:UOK589759 UYF589759:UYG589759 VIB589759:VIC589759 VRX589759:VRY589759 WBT589759:WBU589759 WLP589759:WLQ589759 WVL589759:WVM589759 IZ655295:JA655295 SV655295:SW655295 ACR655295:ACS655295 AMN655295:AMO655295 AWJ655295:AWK655295 BGF655295:BGG655295 BQB655295:BQC655295 BZX655295:BZY655295 CJT655295:CJU655295 CTP655295:CTQ655295 DDL655295:DDM655295 DNH655295:DNI655295 DXD655295:DXE655295 EGZ655295:EHA655295 EQV655295:EQW655295 FAR655295:FAS655295 FKN655295:FKO655295 FUJ655295:FUK655295 GEF655295:GEG655295 GOB655295:GOC655295 GXX655295:GXY655295 HHT655295:HHU655295 HRP655295:HRQ655295 IBL655295:IBM655295 ILH655295:ILI655295 IVD655295:IVE655295 JEZ655295:JFA655295 JOV655295:JOW655295 JYR655295:JYS655295 KIN655295:KIO655295 KSJ655295:KSK655295 LCF655295:LCG655295 LMB655295:LMC655295 LVX655295:LVY655295 MFT655295:MFU655295 MPP655295:MPQ655295 MZL655295:MZM655295 NJH655295:NJI655295 NTD655295:NTE655295 OCZ655295:ODA655295 OMV655295:OMW655295 OWR655295:OWS655295 PGN655295:PGO655295 PQJ655295:PQK655295 QAF655295:QAG655295 QKB655295:QKC655295 QTX655295:QTY655295 RDT655295:RDU655295 RNP655295:RNQ655295 RXL655295:RXM655295 SHH655295:SHI655295 SRD655295:SRE655295 TAZ655295:TBA655295 TKV655295:TKW655295 TUR655295:TUS655295 UEN655295:UEO655295 UOJ655295:UOK655295 UYF655295:UYG655295 VIB655295:VIC655295 VRX655295:VRY655295 WBT655295:WBU655295 WLP655295:WLQ655295 WVL655295:WVM655295 IZ720831:JA720831 SV720831:SW720831 ACR720831:ACS720831 AMN720831:AMO720831 AWJ720831:AWK720831 BGF720831:BGG720831 BQB720831:BQC720831 BZX720831:BZY720831 CJT720831:CJU720831 CTP720831:CTQ720831 DDL720831:DDM720831 DNH720831:DNI720831 DXD720831:DXE720831 EGZ720831:EHA720831 EQV720831:EQW720831 FAR720831:FAS720831 FKN720831:FKO720831 FUJ720831:FUK720831 GEF720831:GEG720831 GOB720831:GOC720831 GXX720831:GXY720831 HHT720831:HHU720831 HRP720831:HRQ720831 IBL720831:IBM720831 ILH720831:ILI720831 IVD720831:IVE720831 JEZ720831:JFA720831 JOV720831:JOW720831 JYR720831:JYS720831 KIN720831:KIO720831 KSJ720831:KSK720831 LCF720831:LCG720831 LMB720831:LMC720831 LVX720831:LVY720831 MFT720831:MFU720831 MPP720831:MPQ720831 MZL720831:MZM720831 NJH720831:NJI720831 NTD720831:NTE720831 OCZ720831:ODA720831 OMV720831:OMW720831 OWR720831:OWS720831 PGN720831:PGO720831 PQJ720831:PQK720831 QAF720831:QAG720831 QKB720831:QKC720831 QTX720831:QTY720831 RDT720831:RDU720831 RNP720831:RNQ720831 RXL720831:RXM720831 SHH720831:SHI720831 SRD720831:SRE720831 TAZ720831:TBA720831 TKV720831:TKW720831 TUR720831:TUS720831 UEN720831:UEO720831 UOJ720831:UOK720831 UYF720831:UYG720831 VIB720831:VIC720831 VRX720831:VRY720831 WBT720831:WBU720831 WLP720831:WLQ720831 WVL720831:WVM720831 IZ786367:JA786367 SV786367:SW786367 ACR786367:ACS786367 AMN786367:AMO786367 AWJ786367:AWK786367 BGF786367:BGG786367 BQB786367:BQC786367 BZX786367:BZY786367 CJT786367:CJU786367 CTP786367:CTQ786367 DDL786367:DDM786367 DNH786367:DNI786367 DXD786367:DXE786367 EGZ786367:EHA786367 EQV786367:EQW786367 FAR786367:FAS786367 FKN786367:FKO786367 FUJ786367:FUK786367 GEF786367:GEG786367 GOB786367:GOC786367 GXX786367:GXY786367 HHT786367:HHU786367 HRP786367:HRQ786367 IBL786367:IBM786367 ILH786367:ILI786367 IVD786367:IVE786367 JEZ786367:JFA786367 JOV786367:JOW786367 JYR786367:JYS786367 KIN786367:KIO786367 KSJ786367:KSK786367 LCF786367:LCG786367 LMB786367:LMC786367 LVX786367:LVY786367 MFT786367:MFU786367 MPP786367:MPQ786367 MZL786367:MZM786367 NJH786367:NJI786367 NTD786367:NTE786367 OCZ786367:ODA786367 OMV786367:OMW786367 OWR786367:OWS786367 PGN786367:PGO786367 PQJ786367:PQK786367 QAF786367:QAG786367 QKB786367:QKC786367 QTX786367:QTY786367 RDT786367:RDU786367 RNP786367:RNQ786367 RXL786367:RXM786367 SHH786367:SHI786367 SRD786367:SRE786367 TAZ786367:TBA786367 TKV786367:TKW786367 TUR786367:TUS786367 UEN786367:UEO786367 UOJ786367:UOK786367 UYF786367:UYG786367 VIB786367:VIC786367 VRX786367:VRY786367 WBT786367:WBU786367 WLP786367:WLQ786367 WVL786367:WVM786367 IZ851903:JA851903 SV851903:SW851903 ACR851903:ACS851903 AMN851903:AMO851903 AWJ851903:AWK851903 BGF851903:BGG851903 BQB851903:BQC851903 BZX851903:BZY851903 CJT851903:CJU851903 CTP851903:CTQ851903 DDL851903:DDM851903 DNH851903:DNI851903 DXD851903:DXE851903 EGZ851903:EHA851903 EQV851903:EQW851903 FAR851903:FAS851903 FKN851903:FKO851903 FUJ851903:FUK851903 GEF851903:GEG851903 GOB851903:GOC851903 GXX851903:GXY851903 HHT851903:HHU851903 HRP851903:HRQ851903 IBL851903:IBM851903 ILH851903:ILI851903 IVD851903:IVE851903 JEZ851903:JFA851903 JOV851903:JOW851903 JYR851903:JYS851903 KIN851903:KIO851903 KSJ851903:KSK851903 LCF851903:LCG851903 LMB851903:LMC851903 LVX851903:LVY851903 MFT851903:MFU851903 MPP851903:MPQ851903 MZL851903:MZM851903 NJH851903:NJI851903 NTD851903:NTE851903 OCZ851903:ODA851903 OMV851903:OMW851903 OWR851903:OWS851903 PGN851903:PGO851903 PQJ851903:PQK851903 QAF851903:QAG851903 QKB851903:QKC851903 QTX851903:QTY851903 RDT851903:RDU851903 RNP851903:RNQ851903 RXL851903:RXM851903 SHH851903:SHI851903 SRD851903:SRE851903 TAZ851903:TBA851903 TKV851903:TKW851903 TUR851903:TUS851903 UEN851903:UEO851903 UOJ851903:UOK851903 UYF851903:UYG851903 VIB851903:VIC851903 VRX851903:VRY851903 WBT851903:WBU851903 WLP851903:WLQ851903 WVL851903:WVM851903 IZ917439:JA917439 SV917439:SW917439 ACR917439:ACS917439 AMN917439:AMO917439 AWJ917439:AWK917439 BGF917439:BGG917439 BQB917439:BQC917439 BZX917439:BZY917439 CJT917439:CJU917439 CTP917439:CTQ917439 DDL917439:DDM917439 DNH917439:DNI917439 DXD917439:DXE917439 EGZ917439:EHA917439 EQV917439:EQW917439 FAR917439:FAS917439 FKN917439:FKO917439 FUJ917439:FUK917439 GEF917439:GEG917439 GOB917439:GOC917439 GXX917439:GXY917439 HHT917439:HHU917439 HRP917439:HRQ917439 IBL917439:IBM917439 ILH917439:ILI917439 IVD917439:IVE917439 JEZ917439:JFA917439 JOV917439:JOW917439 JYR917439:JYS917439 KIN917439:KIO917439 KSJ917439:KSK917439 LCF917439:LCG917439 LMB917439:LMC917439 LVX917439:LVY917439 MFT917439:MFU917439 MPP917439:MPQ917439 MZL917439:MZM917439 NJH917439:NJI917439 NTD917439:NTE917439 OCZ917439:ODA917439 OMV917439:OMW917439 OWR917439:OWS917439 PGN917439:PGO917439 PQJ917439:PQK917439 QAF917439:QAG917439 QKB917439:QKC917439 QTX917439:QTY917439 RDT917439:RDU917439 RNP917439:RNQ917439 RXL917439:RXM917439 SHH917439:SHI917439 SRD917439:SRE917439 TAZ917439:TBA917439 TKV917439:TKW917439 TUR917439:TUS917439 UEN917439:UEO917439 UOJ917439:UOK917439 UYF917439:UYG917439 VIB917439:VIC917439 VRX917439:VRY917439 WBT917439:WBU917439 WLP917439:WLQ917439 WVL917439:WVM917439 IZ982975:JA982975 SV982975:SW982975 ACR982975:ACS982975 AMN982975:AMO982975 AWJ982975:AWK982975 BGF982975:BGG982975 BQB982975:BQC982975 BZX982975:BZY982975 CJT982975:CJU982975 CTP982975:CTQ982975 DDL982975:DDM982975 DNH982975:DNI982975 DXD982975:DXE982975 EGZ982975:EHA982975 EQV982975:EQW982975 FAR982975:FAS982975 FKN982975:FKO982975 FUJ982975:FUK982975 GEF982975:GEG982975 GOB982975:GOC982975 GXX982975:GXY982975 HHT982975:HHU982975 HRP982975:HRQ982975 IBL982975:IBM982975 ILH982975:ILI982975 IVD982975:IVE982975 JEZ982975:JFA982975 JOV982975:JOW982975 JYR982975:JYS982975 KIN982975:KIO982975 KSJ982975:KSK982975 LCF982975:LCG982975 LMB982975:LMC982975 LVX982975:LVY982975 MFT982975:MFU982975 MPP982975:MPQ982975 MZL982975:MZM982975 NJH982975:NJI982975 NTD982975:NTE982975 OCZ982975:ODA982975 OMV982975:OMW982975 OWR982975:OWS982975 PGN982975:PGO982975 PQJ982975:PQK982975 QAF982975:QAG982975 QKB982975:QKC982975 QTX982975:QTY982975 RDT982975:RDU982975 RNP982975:RNQ982975 RXL982975:RXM982975 SHH982975:SHI982975 SRD982975:SRE982975 TAZ982975:TBA982975 TKV982975:TKW982975 TUR982975:TUS982975 UEN982975:UEO982975 UOJ982975:UOK982975 UYF982975:UYG982975 VIB982975:VIC982975 VRX982975:VRY982975 WBT982975:WBU982975 WLP982975:WLQ982975 WVL982975:WVM982975 IZ65460:JA65460 SV65460:SW65460 ACR65460:ACS65460 AMN65460:AMO65460 AWJ65460:AWK65460 BGF65460:BGG65460 BQB65460:BQC65460 BZX65460:BZY65460 CJT65460:CJU65460 CTP65460:CTQ65460 DDL65460:DDM65460 DNH65460:DNI65460 DXD65460:DXE65460 EGZ65460:EHA65460 EQV65460:EQW65460 FAR65460:FAS65460 FKN65460:FKO65460 FUJ65460:FUK65460 GEF65460:GEG65460 GOB65460:GOC65460 GXX65460:GXY65460 HHT65460:HHU65460 HRP65460:HRQ65460 IBL65460:IBM65460 ILH65460:ILI65460 IVD65460:IVE65460 JEZ65460:JFA65460 JOV65460:JOW65460 JYR65460:JYS65460 KIN65460:KIO65460 KSJ65460:KSK65460 LCF65460:LCG65460 LMB65460:LMC65460 LVX65460:LVY65460 MFT65460:MFU65460 MPP65460:MPQ65460 MZL65460:MZM65460 NJH65460:NJI65460 NTD65460:NTE65460 OCZ65460:ODA65460 OMV65460:OMW65460 OWR65460:OWS65460 PGN65460:PGO65460 PQJ65460:PQK65460 QAF65460:QAG65460 QKB65460:QKC65460 QTX65460:QTY65460 RDT65460:RDU65460 RNP65460:RNQ65460 RXL65460:RXM65460 SHH65460:SHI65460 SRD65460:SRE65460 TAZ65460:TBA65460 TKV65460:TKW65460 TUR65460:TUS65460 UEN65460:UEO65460 UOJ65460:UOK65460 UYF65460:UYG65460 VIB65460:VIC65460 VRX65460:VRY65460 WBT65460:WBU65460 WLP65460:WLQ65460 WVL65460:WVM65460 IZ130996:JA130996 SV130996:SW130996 ACR130996:ACS130996 AMN130996:AMO130996 AWJ130996:AWK130996 BGF130996:BGG130996 BQB130996:BQC130996 BZX130996:BZY130996 CJT130996:CJU130996 CTP130996:CTQ130996 DDL130996:DDM130996 DNH130996:DNI130996 DXD130996:DXE130996 EGZ130996:EHA130996 EQV130996:EQW130996 FAR130996:FAS130996 FKN130996:FKO130996 FUJ130996:FUK130996 GEF130996:GEG130996 GOB130996:GOC130996 GXX130996:GXY130996 HHT130996:HHU130996 HRP130996:HRQ130996 IBL130996:IBM130996 ILH130996:ILI130996 IVD130996:IVE130996 JEZ130996:JFA130996 JOV130996:JOW130996 JYR130996:JYS130996 KIN130996:KIO130996 KSJ130996:KSK130996 LCF130996:LCG130996 LMB130996:LMC130996 LVX130996:LVY130996 MFT130996:MFU130996 MPP130996:MPQ130996 MZL130996:MZM130996 NJH130996:NJI130996 NTD130996:NTE130996 OCZ130996:ODA130996 OMV130996:OMW130996 OWR130996:OWS130996 PGN130996:PGO130996 PQJ130996:PQK130996 QAF130996:QAG130996 QKB130996:QKC130996 QTX130996:QTY130996 RDT130996:RDU130996 RNP130996:RNQ130996 RXL130996:RXM130996 SHH130996:SHI130996 SRD130996:SRE130996 TAZ130996:TBA130996 TKV130996:TKW130996 TUR130996:TUS130996 UEN130996:UEO130996 UOJ130996:UOK130996 UYF130996:UYG130996 VIB130996:VIC130996 VRX130996:VRY130996 WBT130996:WBU130996 WLP130996:WLQ130996 WVL130996:WVM130996 IZ196532:JA196532 SV196532:SW196532 ACR196532:ACS196532 AMN196532:AMO196532 AWJ196532:AWK196532 BGF196532:BGG196532 BQB196532:BQC196532 BZX196532:BZY196532 CJT196532:CJU196532 CTP196532:CTQ196532 DDL196532:DDM196532 DNH196532:DNI196532 DXD196532:DXE196532 EGZ196532:EHA196532 EQV196532:EQW196532 FAR196532:FAS196532 FKN196532:FKO196532 FUJ196532:FUK196532 GEF196532:GEG196532 GOB196532:GOC196532 GXX196532:GXY196532 HHT196532:HHU196532 HRP196532:HRQ196532 IBL196532:IBM196532 ILH196532:ILI196532 IVD196532:IVE196532 JEZ196532:JFA196532 JOV196532:JOW196532 JYR196532:JYS196532 KIN196532:KIO196532 KSJ196532:KSK196532 LCF196532:LCG196532 LMB196532:LMC196532 LVX196532:LVY196532 MFT196532:MFU196532 MPP196532:MPQ196532 MZL196532:MZM196532 NJH196532:NJI196532 NTD196532:NTE196532 OCZ196532:ODA196532 OMV196532:OMW196532 OWR196532:OWS196532 PGN196532:PGO196532 PQJ196532:PQK196532 QAF196532:QAG196532 QKB196532:QKC196532 QTX196532:QTY196532 RDT196532:RDU196532 RNP196532:RNQ196532 RXL196532:RXM196532 SHH196532:SHI196532 SRD196532:SRE196532 TAZ196532:TBA196532 TKV196532:TKW196532 TUR196532:TUS196532 UEN196532:UEO196532 UOJ196532:UOK196532 UYF196532:UYG196532 VIB196532:VIC196532 VRX196532:VRY196532 WBT196532:WBU196532 WLP196532:WLQ196532 WVL196532:WVM196532 IZ262068:JA262068 SV262068:SW262068 ACR262068:ACS262068 AMN262068:AMO262068 AWJ262068:AWK262068 BGF262068:BGG262068 BQB262068:BQC262068 BZX262068:BZY262068 CJT262068:CJU262068 CTP262068:CTQ262068 DDL262068:DDM262068 DNH262068:DNI262068 DXD262068:DXE262068 EGZ262068:EHA262068 EQV262068:EQW262068 FAR262068:FAS262068 FKN262068:FKO262068 FUJ262068:FUK262068 GEF262068:GEG262068 GOB262068:GOC262068 GXX262068:GXY262068 HHT262068:HHU262068 HRP262068:HRQ262068 IBL262068:IBM262068 ILH262068:ILI262068 IVD262068:IVE262068 JEZ262068:JFA262068 JOV262068:JOW262068 JYR262068:JYS262068 KIN262068:KIO262068 KSJ262068:KSK262068 LCF262068:LCG262068 LMB262068:LMC262068 LVX262068:LVY262068 MFT262068:MFU262068 MPP262068:MPQ262068 MZL262068:MZM262068 NJH262068:NJI262068 NTD262068:NTE262068 OCZ262068:ODA262068 OMV262068:OMW262068 OWR262068:OWS262068 PGN262068:PGO262068 PQJ262068:PQK262068 QAF262068:QAG262068 QKB262068:QKC262068 QTX262068:QTY262068 RDT262068:RDU262068 RNP262068:RNQ262068 RXL262068:RXM262068 SHH262068:SHI262068 SRD262068:SRE262068 TAZ262068:TBA262068 TKV262068:TKW262068 TUR262068:TUS262068 UEN262068:UEO262068 UOJ262068:UOK262068 UYF262068:UYG262068 VIB262068:VIC262068 VRX262068:VRY262068 WBT262068:WBU262068 WLP262068:WLQ262068 WVL262068:WVM262068 IZ327604:JA327604 SV327604:SW327604 ACR327604:ACS327604 AMN327604:AMO327604 AWJ327604:AWK327604 BGF327604:BGG327604 BQB327604:BQC327604 BZX327604:BZY327604 CJT327604:CJU327604 CTP327604:CTQ327604 DDL327604:DDM327604 DNH327604:DNI327604 DXD327604:DXE327604 EGZ327604:EHA327604 EQV327604:EQW327604 FAR327604:FAS327604 FKN327604:FKO327604 FUJ327604:FUK327604 GEF327604:GEG327604 GOB327604:GOC327604 GXX327604:GXY327604 HHT327604:HHU327604 HRP327604:HRQ327604 IBL327604:IBM327604 ILH327604:ILI327604 IVD327604:IVE327604 JEZ327604:JFA327604 JOV327604:JOW327604 JYR327604:JYS327604 KIN327604:KIO327604 KSJ327604:KSK327604 LCF327604:LCG327604 LMB327604:LMC327604 LVX327604:LVY327604 MFT327604:MFU327604 MPP327604:MPQ327604 MZL327604:MZM327604 NJH327604:NJI327604 NTD327604:NTE327604 OCZ327604:ODA327604 OMV327604:OMW327604 OWR327604:OWS327604 PGN327604:PGO327604 PQJ327604:PQK327604 QAF327604:QAG327604 QKB327604:QKC327604 QTX327604:QTY327604 RDT327604:RDU327604 RNP327604:RNQ327604 RXL327604:RXM327604 SHH327604:SHI327604 SRD327604:SRE327604 TAZ327604:TBA327604 TKV327604:TKW327604 TUR327604:TUS327604 UEN327604:UEO327604 UOJ327604:UOK327604 UYF327604:UYG327604 VIB327604:VIC327604 VRX327604:VRY327604 WBT327604:WBU327604 WLP327604:WLQ327604 WVL327604:WVM327604 IZ393140:JA393140 SV393140:SW393140 ACR393140:ACS393140 AMN393140:AMO393140 AWJ393140:AWK393140 BGF393140:BGG393140 BQB393140:BQC393140 BZX393140:BZY393140 CJT393140:CJU393140 CTP393140:CTQ393140 DDL393140:DDM393140 DNH393140:DNI393140 DXD393140:DXE393140 EGZ393140:EHA393140 EQV393140:EQW393140 FAR393140:FAS393140 FKN393140:FKO393140 FUJ393140:FUK393140 GEF393140:GEG393140 GOB393140:GOC393140 GXX393140:GXY393140 HHT393140:HHU393140 HRP393140:HRQ393140 IBL393140:IBM393140 ILH393140:ILI393140 IVD393140:IVE393140 JEZ393140:JFA393140 JOV393140:JOW393140 JYR393140:JYS393140 KIN393140:KIO393140 KSJ393140:KSK393140 LCF393140:LCG393140 LMB393140:LMC393140 LVX393140:LVY393140 MFT393140:MFU393140 MPP393140:MPQ393140 MZL393140:MZM393140 NJH393140:NJI393140 NTD393140:NTE393140 OCZ393140:ODA393140 OMV393140:OMW393140 OWR393140:OWS393140 PGN393140:PGO393140 PQJ393140:PQK393140 QAF393140:QAG393140 QKB393140:QKC393140 QTX393140:QTY393140 RDT393140:RDU393140 RNP393140:RNQ393140 RXL393140:RXM393140 SHH393140:SHI393140 SRD393140:SRE393140 TAZ393140:TBA393140 TKV393140:TKW393140 TUR393140:TUS393140 UEN393140:UEO393140 UOJ393140:UOK393140 UYF393140:UYG393140 VIB393140:VIC393140 VRX393140:VRY393140 WBT393140:WBU393140 WLP393140:WLQ393140 WVL393140:WVM393140 IZ458676:JA458676 SV458676:SW458676 ACR458676:ACS458676 AMN458676:AMO458676 AWJ458676:AWK458676 BGF458676:BGG458676 BQB458676:BQC458676 BZX458676:BZY458676 CJT458676:CJU458676 CTP458676:CTQ458676 DDL458676:DDM458676 DNH458676:DNI458676 DXD458676:DXE458676 EGZ458676:EHA458676 EQV458676:EQW458676 FAR458676:FAS458676 FKN458676:FKO458676 FUJ458676:FUK458676 GEF458676:GEG458676 GOB458676:GOC458676 GXX458676:GXY458676 HHT458676:HHU458676 HRP458676:HRQ458676 IBL458676:IBM458676 ILH458676:ILI458676 IVD458676:IVE458676 JEZ458676:JFA458676 JOV458676:JOW458676 JYR458676:JYS458676 KIN458676:KIO458676 KSJ458676:KSK458676 LCF458676:LCG458676 LMB458676:LMC458676 LVX458676:LVY458676 MFT458676:MFU458676 MPP458676:MPQ458676 MZL458676:MZM458676 NJH458676:NJI458676 NTD458676:NTE458676 OCZ458676:ODA458676 OMV458676:OMW458676 OWR458676:OWS458676 PGN458676:PGO458676 PQJ458676:PQK458676 QAF458676:QAG458676 QKB458676:QKC458676 QTX458676:QTY458676 RDT458676:RDU458676 RNP458676:RNQ458676 RXL458676:RXM458676 SHH458676:SHI458676 SRD458676:SRE458676 TAZ458676:TBA458676 TKV458676:TKW458676 TUR458676:TUS458676 UEN458676:UEO458676 UOJ458676:UOK458676 UYF458676:UYG458676 VIB458676:VIC458676 VRX458676:VRY458676 WBT458676:WBU458676 WLP458676:WLQ458676 WVL458676:WVM458676 IZ524212:JA524212 SV524212:SW524212 ACR524212:ACS524212 AMN524212:AMO524212 AWJ524212:AWK524212 BGF524212:BGG524212 BQB524212:BQC524212 BZX524212:BZY524212 CJT524212:CJU524212 CTP524212:CTQ524212 DDL524212:DDM524212 DNH524212:DNI524212 DXD524212:DXE524212 EGZ524212:EHA524212 EQV524212:EQW524212 FAR524212:FAS524212 FKN524212:FKO524212 FUJ524212:FUK524212 GEF524212:GEG524212 GOB524212:GOC524212 GXX524212:GXY524212 HHT524212:HHU524212 HRP524212:HRQ524212 IBL524212:IBM524212 ILH524212:ILI524212 IVD524212:IVE524212 JEZ524212:JFA524212 JOV524212:JOW524212 JYR524212:JYS524212 KIN524212:KIO524212 KSJ524212:KSK524212 LCF524212:LCG524212 LMB524212:LMC524212 LVX524212:LVY524212 MFT524212:MFU524212 MPP524212:MPQ524212 MZL524212:MZM524212 NJH524212:NJI524212 NTD524212:NTE524212 OCZ524212:ODA524212 OMV524212:OMW524212 OWR524212:OWS524212 PGN524212:PGO524212 PQJ524212:PQK524212 QAF524212:QAG524212 QKB524212:QKC524212 QTX524212:QTY524212 RDT524212:RDU524212 RNP524212:RNQ524212 RXL524212:RXM524212 SHH524212:SHI524212 SRD524212:SRE524212 TAZ524212:TBA524212 TKV524212:TKW524212 TUR524212:TUS524212 UEN524212:UEO524212 UOJ524212:UOK524212 UYF524212:UYG524212 VIB524212:VIC524212 VRX524212:VRY524212 WBT524212:WBU524212 WLP524212:WLQ524212 WVL524212:WVM524212 IZ589748:JA589748 SV589748:SW589748 ACR589748:ACS589748 AMN589748:AMO589748 AWJ589748:AWK589748 BGF589748:BGG589748 BQB589748:BQC589748 BZX589748:BZY589748 CJT589748:CJU589748 CTP589748:CTQ589748 DDL589748:DDM589748 DNH589748:DNI589748 DXD589748:DXE589748 EGZ589748:EHA589748 EQV589748:EQW589748 FAR589748:FAS589748 FKN589748:FKO589748 FUJ589748:FUK589748 GEF589748:GEG589748 GOB589748:GOC589748 GXX589748:GXY589748 HHT589748:HHU589748 HRP589748:HRQ589748 IBL589748:IBM589748 ILH589748:ILI589748 IVD589748:IVE589748 JEZ589748:JFA589748 JOV589748:JOW589748 JYR589748:JYS589748 KIN589748:KIO589748 KSJ589748:KSK589748 LCF589748:LCG589748 LMB589748:LMC589748 LVX589748:LVY589748 MFT589748:MFU589748 MPP589748:MPQ589748 MZL589748:MZM589748 NJH589748:NJI589748 NTD589748:NTE589748 OCZ589748:ODA589748 OMV589748:OMW589748 OWR589748:OWS589748 PGN589748:PGO589748 PQJ589748:PQK589748 QAF589748:QAG589748 QKB589748:QKC589748 QTX589748:QTY589748 RDT589748:RDU589748 RNP589748:RNQ589748 RXL589748:RXM589748 SHH589748:SHI589748 SRD589748:SRE589748 TAZ589748:TBA589748 TKV589748:TKW589748 TUR589748:TUS589748 UEN589748:UEO589748 UOJ589748:UOK589748 UYF589748:UYG589748 VIB589748:VIC589748 VRX589748:VRY589748 WBT589748:WBU589748 WLP589748:WLQ589748 WVL589748:WVM589748 IZ655284:JA655284 SV655284:SW655284 ACR655284:ACS655284 AMN655284:AMO655284 AWJ655284:AWK655284 BGF655284:BGG655284 BQB655284:BQC655284 BZX655284:BZY655284 CJT655284:CJU655284 CTP655284:CTQ655284 DDL655284:DDM655284 DNH655284:DNI655284 DXD655284:DXE655284 EGZ655284:EHA655284 EQV655284:EQW655284 FAR655284:FAS655284 FKN655284:FKO655284 FUJ655284:FUK655284 GEF655284:GEG655284 GOB655284:GOC655284 GXX655284:GXY655284 HHT655284:HHU655284 HRP655284:HRQ655284 IBL655284:IBM655284 ILH655284:ILI655284 IVD655284:IVE655284 JEZ655284:JFA655284 JOV655284:JOW655284 JYR655284:JYS655284 KIN655284:KIO655284 KSJ655284:KSK655284 LCF655284:LCG655284 LMB655284:LMC655284 LVX655284:LVY655284 MFT655284:MFU655284 MPP655284:MPQ655284 MZL655284:MZM655284 NJH655284:NJI655284 NTD655284:NTE655284 OCZ655284:ODA655284 OMV655284:OMW655284 OWR655284:OWS655284 PGN655284:PGO655284 PQJ655284:PQK655284 QAF655284:QAG655284 QKB655284:QKC655284 QTX655284:QTY655284 RDT655284:RDU655284 RNP655284:RNQ655284 RXL655284:RXM655284 SHH655284:SHI655284 SRD655284:SRE655284 TAZ655284:TBA655284 TKV655284:TKW655284 TUR655284:TUS655284 UEN655284:UEO655284 UOJ655284:UOK655284 UYF655284:UYG655284 VIB655284:VIC655284 VRX655284:VRY655284 WBT655284:WBU655284 WLP655284:WLQ655284 WVL655284:WVM655284 IZ720820:JA720820 SV720820:SW720820 ACR720820:ACS720820 AMN720820:AMO720820 AWJ720820:AWK720820 BGF720820:BGG720820 BQB720820:BQC720820 BZX720820:BZY720820 CJT720820:CJU720820 CTP720820:CTQ720820 DDL720820:DDM720820 DNH720820:DNI720820 DXD720820:DXE720820 EGZ720820:EHA720820 EQV720820:EQW720820 FAR720820:FAS720820 FKN720820:FKO720820 FUJ720820:FUK720820 GEF720820:GEG720820 GOB720820:GOC720820 GXX720820:GXY720820 HHT720820:HHU720820 HRP720820:HRQ720820 IBL720820:IBM720820 ILH720820:ILI720820 IVD720820:IVE720820 JEZ720820:JFA720820 JOV720820:JOW720820 JYR720820:JYS720820 KIN720820:KIO720820 KSJ720820:KSK720820 LCF720820:LCG720820 LMB720820:LMC720820 LVX720820:LVY720820 MFT720820:MFU720820 MPP720820:MPQ720820 MZL720820:MZM720820 NJH720820:NJI720820 NTD720820:NTE720820 OCZ720820:ODA720820 OMV720820:OMW720820 OWR720820:OWS720820 PGN720820:PGO720820 PQJ720820:PQK720820 QAF720820:QAG720820 QKB720820:QKC720820 QTX720820:QTY720820 RDT720820:RDU720820 RNP720820:RNQ720820 RXL720820:RXM720820 SHH720820:SHI720820 SRD720820:SRE720820 TAZ720820:TBA720820 TKV720820:TKW720820 TUR720820:TUS720820 UEN720820:UEO720820 UOJ720820:UOK720820 UYF720820:UYG720820 VIB720820:VIC720820 VRX720820:VRY720820 WBT720820:WBU720820 WLP720820:WLQ720820 WVL720820:WVM720820 IZ786356:JA786356 SV786356:SW786356 ACR786356:ACS786356 AMN786356:AMO786356 AWJ786356:AWK786356 BGF786356:BGG786356 BQB786356:BQC786356 BZX786356:BZY786356 CJT786356:CJU786356 CTP786356:CTQ786356 DDL786356:DDM786356 DNH786356:DNI786356 DXD786356:DXE786356 EGZ786356:EHA786356 EQV786356:EQW786356 FAR786356:FAS786356 FKN786356:FKO786356 FUJ786356:FUK786356 GEF786356:GEG786356 GOB786356:GOC786356 GXX786356:GXY786356 HHT786356:HHU786356 HRP786356:HRQ786356 IBL786356:IBM786356 ILH786356:ILI786356 IVD786356:IVE786356 JEZ786356:JFA786356 JOV786356:JOW786356 JYR786356:JYS786356 KIN786356:KIO786356 KSJ786356:KSK786356 LCF786356:LCG786356 LMB786356:LMC786356 LVX786356:LVY786356 MFT786356:MFU786356 MPP786356:MPQ786356 MZL786356:MZM786356 NJH786356:NJI786356 NTD786356:NTE786356 OCZ786356:ODA786356 OMV786356:OMW786356 OWR786356:OWS786356 PGN786356:PGO786356 PQJ786356:PQK786356 QAF786356:QAG786356 QKB786356:QKC786356 QTX786356:QTY786356 RDT786356:RDU786356 RNP786356:RNQ786356 RXL786356:RXM786356 SHH786356:SHI786356 SRD786356:SRE786356 TAZ786356:TBA786356 TKV786356:TKW786356 TUR786356:TUS786356 UEN786356:UEO786356 UOJ786356:UOK786356 UYF786356:UYG786356 VIB786356:VIC786356 VRX786356:VRY786356 WBT786356:WBU786356 WLP786356:WLQ786356 WVL786356:WVM786356 IZ851892:JA851892 SV851892:SW851892 ACR851892:ACS851892 AMN851892:AMO851892 AWJ851892:AWK851892 BGF851892:BGG851892 BQB851892:BQC851892 BZX851892:BZY851892 CJT851892:CJU851892 CTP851892:CTQ851892 DDL851892:DDM851892 DNH851892:DNI851892 DXD851892:DXE851892 EGZ851892:EHA851892 EQV851892:EQW851892 FAR851892:FAS851892 FKN851892:FKO851892 FUJ851892:FUK851892 GEF851892:GEG851892 GOB851892:GOC851892 GXX851892:GXY851892 HHT851892:HHU851892 HRP851892:HRQ851892 IBL851892:IBM851892 ILH851892:ILI851892 IVD851892:IVE851892 JEZ851892:JFA851892 JOV851892:JOW851892 JYR851892:JYS851892 KIN851892:KIO851892 KSJ851892:KSK851892 LCF851892:LCG851892 LMB851892:LMC851892 LVX851892:LVY851892 MFT851892:MFU851892 MPP851892:MPQ851892 MZL851892:MZM851892 NJH851892:NJI851892 NTD851892:NTE851892 OCZ851892:ODA851892 OMV851892:OMW851892 OWR851892:OWS851892 PGN851892:PGO851892 PQJ851892:PQK851892 QAF851892:QAG851892 QKB851892:QKC851892 QTX851892:QTY851892 RDT851892:RDU851892 RNP851892:RNQ851892 RXL851892:RXM851892 SHH851892:SHI851892 SRD851892:SRE851892 TAZ851892:TBA851892 TKV851892:TKW851892 TUR851892:TUS851892 UEN851892:UEO851892 UOJ851892:UOK851892 UYF851892:UYG851892 VIB851892:VIC851892 VRX851892:VRY851892 WBT851892:WBU851892 WLP851892:WLQ851892 WVL851892:WVM851892 IZ917428:JA917428 SV917428:SW917428 ACR917428:ACS917428 AMN917428:AMO917428 AWJ917428:AWK917428 BGF917428:BGG917428 BQB917428:BQC917428 BZX917428:BZY917428 CJT917428:CJU917428 CTP917428:CTQ917428 DDL917428:DDM917428 DNH917428:DNI917428 DXD917428:DXE917428 EGZ917428:EHA917428 EQV917428:EQW917428 FAR917428:FAS917428 FKN917428:FKO917428 FUJ917428:FUK917428 GEF917428:GEG917428 GOB917428:GOC917428 GXX917428:GXY917428 HHT917428:HHU917428 HRP917428:HRQ917428 IBL917428:IBM917428 ILH917428:ILI917428 IVD917428:IVE917428 JEZ917428:JFA917428 JOV917428:JOW917428 JYR917428:JYS917428 KIN917428:KIO917428 KSJ917428:KSK917428 LCF917428:LCG917428 LMB917428:LMC917428 LVX917428:LVY917428 MFT917428:MFU917428 MPP917428:MPQ917428 MZL917428:MZM917428 NJH917428:NJI917428 NTD917428:NTE917428 OCZ917428:ODA917428 OMV917428:OMW917428 OWR917428:OWS917428 PGN917428:PGO917428 PQJ917428:PQK917428 QAF917428:QAG917428 QKB917428:QKC917428 QTX917428:QTY917428 RDT917428:RDU917428 RNP917428:RNQ917428 RXL917428:RXM917428 SHH917428:SHI917428 SRD917428:SRE917428 TAZ917428:TBA917428 TKV917428:TKW917428 TUR917428:TUS917428 UEN917428:UEO917428 UOJ917428:UOK917428 UYF917428:UYG917428 VIB917428:VIC917428 VRX917428:VRY917428 WBT917428:WBU917428 WLP917428:WLQ917428 WVL917428:WVM917428 IZ982964:JA982964 SV982964:SW982964 ACR982964:ACS982964 AMN982964:AMO982964 AWJ982964:AWK982964 BGF982964:BGG982964 BQB982964:BQC982964 BZX982964:BZY982964 CJT982964:CJU982964 CTP982964:CTQ982964 DDL982964:DDM982964 DNH982964:DNI982964 DXD982964:DXE982964 EGZ982964:EHA982964 EQV982964:EQW982964 FAR982964:FAS982964 FKN982964:FKO982964 FUJ982964:FUK982964 GEF982964:GEG982964 GOB982964:GOC982964 GXX982964:GXY982964 HHT982964:HHU982964 HRP982964:HRQ982964 IBL982964:IBM982964 ILH982964:ILI982964 IVD982964:IVE982964 JEZ982964:JFA982964 JOV982964:JOW982964 JYR982964:JYS982964 KIN982964:KIO982964 KSJ982964:KSK982964 LCF982964:LCG982964 LMB982964:LMC982964 LVX982964:LVY982964 MFT982964:MFU982964 MPP982964:MPQ982964 MZL982964:MZM982964 NJH982964:NJI982964 NTD982964:NTE982964 OCZ982964:ODA982964 OMV982964:OMW982964 OWR982964:OWS982964 PGN982964:PGO982964 PQJ982964:PQK982964 QAF982964:QAG982964 QKB982964:QKC982964 QTX982964:QTY982964 RDT982964:RDU982964 RNP982964:RNQ982964 RXL982964:RXM982964 SHH982964:SHI982964 SRD982964:SRE982964 TAZ982964:TBA982964 TKV982964:TKW982964 TUR982964:TUS982964 UEN982964:UEO982964 UOJ982964:UOK982964 UYF982964:UYG982964 VIB982964:VIC982964 VRX982964:VRY982964 WBT982964:WBU982964 WLP982964:WLQ982964 WVL982964:WVM982964 IZ65446:JA65446 SV65446:SW65446 ACR65446:ACS65446 AMN65446:AMO65446 AWJ65446:AWK65446 BGF65446:BGG65446 BQB65446:BQC65446 BZX65446:BZY65446 CJT65446:CJU65446 CTP65446:CTQ65446 DDL65446:DDM65446 DNH65446:DNI65446 DXD65446:DXE65446 EGZ65446:EHA65446 EQV65446:EQW65446 FAR65446:FAS65446 FKN65446:FKO65446 FUJ65446:FUK65446 GEF65446:GEG65446 GOB65446:GOC65446 GXX65446:GXY65446 HHT65446:HHU65446 HRP65446:HRQ65446 IBL65446:IBM65446 ILH65446:ILI65446 IVD65446:IVE65446 JEZ65446:JFA65446 JOV65446:JOW65446 JYR65446:JYS65446 KIN65446:KIO65446 KSJ65446:KSK65446 LCF65446:LCG65446 LMB65446:LMC65446 LVX65446:LVY65446 MFT65446:MFU65446 MPP65446:MPQ65446 MZL65446:MZM65446 NJH65446:NJI65446 NTD65446:NTE65446 OCZ65446:ODA65446 OMV65446:OMW65446 OWR65446:OWS65446 PGN65446:PGO65446 PQJ65446:PQK65446 QAF65446:QAG65446 QKB65446:QKC65446 QTX65446:QTY65446 RDT65446:RDU65446 RNP65446:RNQ65446 RXL65446:RXM65446 SHH65446:SHI65446 SRD65446:SRE65446 TAZ65446:TBA65446 TKV65446:TKW65446 TUR65446:TUS65446 UEN65446:UEO65446 UOJ65446:UOK65446 UYF65446:UYG65446 VIB65446:VIC65446 VRX65446:VRY65446 WBT65446:WBU65446 WLP65446:WLQ65446 WVL65446:WVM65446 IZ130982:JA130982 SV130982:SW130982 ACR130982:ACS130982 AMN130982:AMO130982 AWJ130982:AWK130982 BGF130982:BGG130982 BQB130982:BQC130982 BZX130982:BZY130982 CJT130982:CJU130982 CTP130982:CTQ130982 DDL130982:DDM130982 DNH130982:DNI130982 DXD130982:DXE130982 EGZ130982:EHA130982 EQV130982:EQW130982 FAR130982:FAS130982 FKN130982:FKO130982 FUJ130982:FUK130982 GEF130982:GEG130982 GOB130982:GOC130982 GXX130982:GXY130982 HHT130982:HHU130982 HRP130982:HRQ130982 IBL130982:IBM130982 ILH130982:ILI130982 IVD130982:IVE130982 JEZ130982:JFA130982 JOV130982:JOW130982 JYR130982:JYS130982 KIN130982:KIO130982 KSJ130982:KSK130982 LCF130982:LCG130982 LMB130982:LMC130982 LVX130982:LVY130982 MFT130982:MFU130982 MPP130982:MPQ130982 MZL130982:MZM130982 NJH130982:NJI130982 NTD130982:NTE130982 OCZ130982:ODA130982 OMV130982:OMW130982 OWR130982:OWS130982 PGN130982:PGO130982 PQJ130982:PQK130982 QAF130982:QAG130982 QKB130982:QKC130982 QTX130982:QTY130982 RDT130982:RDU130982 RNP130982:RNQ130982 RXL130982:RXM130982 SHH130982:SHI130982 SRD130982:SRE130982 TAZ130982:TBA130982 TKV130982:TKW130982 TUR130982:TUS130982 UEN130982:UEO130982 UOJ130982:UOK130982 UYF130982:UYG130982 VIB130982:VIC130982 VRX130982:VRY130982 WBT130982:WBU130982 WLP130982:WLQ130982 WVL130982:WVM130982 IZ196518:JA196518 SV196518:SW196518 ACR196518:ACS196518 AMN196518:AMO196518 AWJ196518:AWK196518 BGF196518:BGG196518 BQB196518:BQC196518 BZX196518:BZY196518 CJT196518:CJU196518 CTP196518:CTQ196518 DDL196518:DDM196518 DNH196518:DNI196518 DXD196518:DXE196518 EGZ196518:EHA196518 EQV196518:EQW196518 FAR196518:FAS196518 FKN196518:FKO196518 FUJ196518:FUK196518 GEF196518:GEG196518 GOB196518:GOC196518 GXX196518:GXY196518 HHT196518:HHU196518 HRP196518:HRQ196518 IBL196518:IBM196518 ILH196518:ILI196518 IVD196518:IVE196518 JEZ196518:JFA196518 JOV196518:JOW196518 JYR196518:JYS196518 KIN196518:KIO196518 KSJ196518:KSK196518 LCF196518:LCG196518 LMB196518:LMC196518 LVX196518:LVY196518 MFT196518:MFU196518 MPP196518:MPQ196518 MZL196518:MZM196518 NJH196518:NJI196518 NTD196518:NTE196518 OCZ196518:ODA196518 OMV196518:OMW196518 OWR196518:OWS196518 PGN196518:PGO196518 PQJ196518:PQK196518 QAF196518:QAG196518 QKB196518:QKC196518 QTX196518:QTY196518 RDT196518:RDU196518 RNP196518:RNQ196518 RXL196518:RXM196518 SHH196518:SHI196518 SRD196518:SRE196518 TAZ196518:TBA196518 TKV196518:TKW196518 TUR196518:TUS196518 UEN196518:UEO196518 UOJ196518:UOK196518 UYF196518:UYG196518 VIB196518:VIC196518 VRX196518:VRY196518 WBT196518:WBU196518 WLP196518:WLQ196518 WVL196518:WVM196518 IZ262054:JA262054 SV262054:SW262054 ACR262054:ACS262054 AMN262054:AMO262054 AWJ262054:AWK262054 BGF262054:BGG262054 BQB262054:BQC262054 BZX262054:BZY262054 CJT262054:CJU262054 CTP262054:CTQ262054 DDL262054:DDM262054 DNH262054:DNI262054 DXD262054:DXE262054 EGZ262054:EHA262054 EQV262054:EQW262054 FAR262054:FAS262054 FKN262054:FKO262054 FUJ262054:FUK262054 GEF262054:GEG262054 GOB262054:GOC262054 GXX262054:GXY262054 HHT262054:HHU262054 HRP262054:HRQ262054 IBL262054:IBM262054 ILH262054:ILI262054 IVD262054:IVE262054 JEZ262054:JFA262054 JOV262054:JOW262054 JYR262054:JYS262054 KIN262054:KIO262054 KSJ262054:KSK262054 LCF262054:LCG262054 LMB262054:LMC262054 LVX262054:LVY262054 MFT262054:MFU262054 MPP262054:MPQ262054 MZL262054:MZM262054 NJH262054:NJI262054 NTD262054:NTE262054 OCZ262054:ODA262054 OMV262054:OMW262054 OWR262054:OWS262054 PGN262054:PGO262054 PQJ262054:PQK262054 QAF262054:QAG262054 QKB262054:QKC262054 QTX262054:QTY262054 RDT262054:RDU262054 RNP262054:RNQ262054 RXL262054:RXM262054 SHH262054:SHI262054 SRD262054:SRE262054 TAZ262054:TBA262054 TKV262054:TKW262054 TUR262054:TUS262054 UEN262054:UEO262054 UOJ262054:UOK262054 UYF262054:UYG262054 VIB262054:VIC262054 VRX262054:VRY262054 WBT262054:WBU262054 WLP262054:WLQ262054 WVL262054:WVM262054 IZ327590:JA327590 SV327590:SW327590 ACR327590:ACS327590 AMN327590:AMO327590 AWJ327590:AWK327590 BGF327590:BGG327590 BQB327590:BQC327590 BZX327590:BZY327590 CJT327590:CJU327590 CTP327590:CTQ327590 DDL327590:DDM327590 DNH327590:DNI327590 DXD327590:DXE327590 EGZ327590:EHA327590 EQV327590:EQW327590 FAR327590:FAS327590 FKN327590:FKO327590 FUJ327590:FUK327590 GEF327590:GEG327590 GOB327590:GOC327590 GXX327590:GXY327590 HHT327590:HHU327590 HRP327590:HRQ327590 IBL327590:IBM327590 ILH327590:ILI327590 IVD327590:IVE327590 JEZ327590:JFA327590 JOV327590:JOW327590 JYR327590:JYS327590 KIN327590:KIO327590 KSJ327590:KSK327590 LCF327590:LCG327590 LMB327590:LMC327590 LVX327590:LVY327590 MFT327590:MFU327590 MPP327590:MPQ327590 MZL327590:MZM327590 NJH327590:NJI327590 NTD327590:NTE327590 OCZ327590:ODA327590 OMV327590:OMW327590 OWR327590:OWS327590 PGN327590:PGO327590 PQJ327590:PQK327590 QAF327590:QAG327590 QKB327590:QKC327590 QTX327590:QTY327590 RDT327590:RDU327590 RNP327590:RNQ327590 RXL327590:RXM327590 SHH327590:SHI327590 SRD327590:SRE327590 TAZ327590:TBA327590 TKV327590:TKW327590 TUR327590:TUS327590 UEN327590:UEO327590 UOJ327590:UOK327590 UYF327590:UYG327590 VIB327590:VIC327590 VRX327590:VRY327590 WBT327590:WBU327590 WLP327590:WLQ327590 WVL327590:WVM327590 IZ393126:JA393126 SV393126:SW393126 ACR393126:ACS393126 AMN393126:AMO393126 AWJ393126:AWK393126 BGF393126:BGG393126 BQB393126:BQC393126 BZX393126:BZY393126 CJT393126:CJU393126 CTP393126:CTQ393126 DDL393126:DDM393126 DNH393126:DNI393126 DXD393126:DXE393126 EGZ393126:EHA393126 EQV393126:EQW393126 FAR393126:FAS393126 FKN393126:FKO393126 FUJ393126:FUK393126 GEF393126:GEG393126 GOB393126:GOC393126 GXX393126:GXY393126 HHT393126:HHU393126 HRP393126:HRQ393126 IBL393126:IBM393126 ILH393126:ILI393126 IVD393126:IVE393126 JEZ393126:JFA393126 JOV393126:JOW393126 JYR393126:JYS393126 KIN393126:KIO393126 KSJ393126:KSK393126 LCF393126:LCG393126 LMB393126:LMC393126 LVX393126:LVY393126 MFT393126:MFU393126 MPP393126:MPQ393126 MZL393126:MZM393126 NJH393126:NJI393126 NTD393126:NTE393126 OCZ393126:ODA393126 OMV393126:OMW393126 OWR393126:OWS393126 PGN393126:PGO393126 PQJ393126:PQK393126 QAF393126:QAG393126 QKB393126:QKC393126 QTX393126:QTY393126 RDT393126:RDU393126 RNP393126:RNQ393126 RXL393126:RXM393126 SHH393126:SHI393126 SRD393126:SRE393126 TAZ393126:TBA393126 TKV393126:TKW393126 TUR393126:TUS393126 UEN393126:UEO393126 UOJ393126:UOK393126 UYF393126:UYG393126 VIB393126:VIC393126 VRX393126:VRY393126 WBT393126:WBU393126 WLP393126:WLQ393126 WVL393126:WVM393126 IZ458662:JA458662 SV458662:SW458662 ACR458662:ACS458662 AMN458662:AMO458662 AWJ458662:AWK458662 BGF458662:BGG458662 BQB458662:BQC458662 BZX458662:BZY458662 CJT458662:CJU458662 CTP458662:CTQ458662 DDL458662:DDM458662 DNH458662:DNI458662 DXD458662:DXE458662 EGZ458662:EHA458662 EQV458662:EQW458662 FAR458662:FAS458662 FKN458662:FKO458662 FUJ458662:FUK458662 GEF458662:GEG458662 GOB458662:GOC458662 GXX458662:GXY458662 HHT458662:HHU458662 HRP458662:HRQ458662 IBL458662:IBM458662 ILH458662:ILI458662 IVD458662:IVE458662 JEZ458662:JFA458662 JOV458662:JOW458662 JYR458662:JYS458662 KIN458662:KIO458662 KSJ458662:KSK458662 LCF458662:LCG458662 LMB458662:LMC458662 LVX458662:LVY458662 MFT458662:MFU458662 MPP458662:MPQ458662 MZL458662:MZM458662 NJH458662:NJI458662 NTD458662:NTE458662 OCZ458662:ODA458662 OMV458662:OMW458662 OWR458662:OWS458662 PGN458662:PGO458662 PQJ458662:PQK458662 QAF458662:QAG458662 QKB458662:QKC458662 QTX458662:QTY458662 RDT458662:RDU458662 RNP458662:RNQ458662 RXL458662:RXM458662 SHH458662:SHI458662 SRD458662:SRE458662 TAZ458662:TBA458662 TKV458662:TKW458662 TUR458662:TUS458662 UEN458662:UEO458662 UOJ458662:UOK458662 UYF458662:UYG458662 VIB458662:VIC458662 VRX458662:VRY458662 WBT458662:WBU458662 WLP458662:WLQ458662 WVL458662:WVM458662 IZ524198:JA524198 SV524198:SW524198 ACR524198:ACS524198 AMN524198:AMO524198 AWJ524198:AWK524198 BGF524198:BGG524198 BQB524198:BQC524198 BZX524198:BZY524198 CJT524198:CJU524198 CTP524198:CTQ524198 DDL524198:DDM524198 DNH524198:DNI524198 DXD524198:DXE524198 EGZ524198:EHA524198 EQV524198:EQW524198 FAR524198:FAS524198 FKN524198:FKO524198 FUJ524198:FUK524198 GEF524198:GEG524198 GOB524198:GOC524198 GXX524198:GXY524198 HHT524198:HHU524198 HRP524198:HRQ524198 IBL524198:IBM524198 ILH524198:ILI524198 IVD524198:IVE524198 JEZ524198:JFA524198 JOV524198:JOW524198 JYR524198:JYS524198 KIN524198:KIO524198 KSJ524198:KSK524198 LCF524198:LCG524198 LMB524198:LMC524198 LVX524198:LVY524198 MFT524198:MFU524198 MPP524198:MPQ524198 MZL524198:MZM524198 NJH524198:NJI524198 NTD524198:NTE524198 OCZ524198:ODA524198 OMV524198:OMW524198 OWR524198:OWS524198 PGN524198:PGO524198 PQJ524198:PQK524198 QAF524198:QAG524198 QKB524198:QKC524198 QTX524198:QTY524198 RDT524198:RDU524198 RNP524198:RNQ524198 RXL524198:RXM524198 SHH524198:SHI524198 SRD524198:SRE524198 TAZ524198:TBA524198 TKV524198:TKW524198 TUR524198:TUS524198 UEN524198:UEO524198 UOJ524198:UOK524198 UYF524198:UYG524198 VIB524198:VIC524198 VRX524198:VRY524198 WBT524198:WBU524198 WLP524198:WLQ524198 WVL524198:WVM524198 IZ589734:JA589734 SV589734:SW589734 ACR589734:ACS589734 AMN589734:AMO589734 AWJ589734:AWK589734 BGF589734:BGG589734 BQB589734:BQC589734 BZX589734:BZY589734 CJT589734:CJU589734 CTP589734:CTQ589734 DDL589734:DDM589734 DNH589734:DNI589734 DXD589734:DXE589734 EGZ589734:EHA589734 EQV589734:EQW589734 FAR589734:FAS589734 FKN589734:FKO589734 FUJ589734:FUK589734 GEF589734:GEG589734 GOB589734:GOC589734 GXX589734:GXY589734 HHT589734:HHU589734 HRP589734:HRQ589734 IBL589734:IBM589734 ILH589734:ILI589734 IVD589734:IVE589734 JEZ589734:JFA589734 JOV589734:JOW589734 JYR589734:JYS589734 KIN589734:KIO589734 KSJ589734:KSK589734 LCF589734:LCG589734 LMB589734:LMC589734 LVX589734:LVY589734 MFT589734:MFU589734 MPP589734:MPQ589734 MZL589734:MZM589734 NJH589734:NJI589734 NTD589734:NTE589734 OCZ589734:ODA589734 OMV589734:OMW589734 OWR589734:OWS589734 PGN589734:PGO589734 PQJ589734:PQK589734 QAF589734:QAG589734 QKB589734:QKC589734 QTX589734:QTY589734 RDT589734:RDU589734 RNP589734:RNQ589734 RXL589734:RXM589734 SHH589734:SHI589734 SRD589734:SRE589734 TAZ589734:TBA589734 TKV589734:TKW589734 TUR589734:TUS589734 UEN589734:UEO589734 UOJ589734:UOK589734 UYF589734:UYG589734 VIB589734:VIC589734 VRX589734:VRY589734 WBT589734:WBU589734 WLP589734:WLQ589734 WVL589734:WVM589734 IZ655270:JA655270 SV655270:SW655270 ACR655270:ACS655270 AMN655270:AMO655270 AWJ655270:AWK655270 BGF655270:BGG655270 BQB655270:BQC655270 BZX655270:BZY655270 CJT655270:CJU655270 CTP655270:CTQ655270 DDL655270:DDM655270 DNH655270:DNI655270 DXD655270:DXE655270 EGZ655270:EHA655270 EQV655270:EQW655270 FAR655270:FAS655270 FKN655270:FKO655270 FUJ655270:FUK655270 GEF655270:GEG655270 GOB655270:GOC655270 GXX655270:GXY655270 HHT655270:HHU655270 HRP655270:HRQ655270 IBL655270:IBM655270 ILH655270:ILI655270 IVD655270:IVE655270 JEZ655270:JFA655270 JOV655270:JOW655270 JYR655270:JYS655270 KIN655270:KIO655270 KSJ655270:KSK655270 LCF655270:LCG655270 LMB655270:LMC655270 LVX655270:LVY655270 MFT655270:MFU655270 MPP655270:MPQ655270 MZL655270:MZM655270 NJH655270:NJI655270 NTD655270:NTE655270 OCZ655270:ODA655270 OMV655270:OMW655270 OWR655270:OWS655270 PGN655270:PGO655270 PQJ655270:PQK655270 QAF655270:QAG655270 QKB655270:QKC655270 QTX655270:QTY655270 RDT655270:RDU655270 RNP655270:RNQ655270 RXL655270:RXM655270 SHH655270:SHI655270 SRD655270:SRE655270 TAZ655270:TBA655270 TKV655270:TKW655270 TUR655270:TUS655270 UEN655270:UEO655270 UOJ655270:UOK655270 UYF655270:UYG655270 VIB655270:VIC655270 VRX655270:VRY655270 WBT655270:WBU655270 WLP655270:WLQ655270 WVL655270:WVM655270 IZ720806:JA720806 SV720806:SW720806 ACR720806:ACS720806 AMN720806:AMO720806 AWJ720806:AWK720806 BGF720806:BGG720806 BQB720806:BQC720806 BZX720806:BZY720806 CJT720806:CJU720806 CTP720806:CTQ720806 DDL720806:DDM720806 DNH720806:DNI720806 DXD720806:DXE720806 EGZ720806:EHA720806 EQV720806:EQW720806 FAR720806:FAS720806 FKN720806:FKO720806 FUJ720806:FUK720806 GEF720806:GEG720806 GOB720806:GOC720806 GXX720806:GXY720806 HHT720806:HHU720806 HRP720806:HRQ720806 IBL720806:IBM720806 ILH720806:ILI720806 IVD720806:IVE720806 JEZ720806:JFA720806 JOV720806:JOW720806 JYR720806:JYS720806 KIN720806:KIO720806 KSJ720806:KSK720806 LCF720806:LCG720806 LMB720806:LMC720806 LVX720806:LVY720806 MFT720806:MFU720806 MPP720806:MPQ720806 MZL720806:MZM720806 NJH720806:NJI720806 NTD720806:NTE720806 OCZ720806:ODA720806 OMV720806:OMW720806 OWR720806:OWS720806 PGN720806:PGO720806 PQJ720806:PQK720806 QAF720806:QAG720806 QKB720806:QKC720806 QTX720806:QTY720806 RDT720806:RDU720806 RNP720806:RNQ720806 RXL720806:RXM720806 SHH720806:SHI720806 SRD720806:SRE720806 TAZ720806:TBA720806 TKV720806:TKW720806 TUR720806:TUS720806 UEN720806:UEO720806 UOJ720806:UOK720806 UYF720806:UYG720806 VIB720806:VIC720806 VRX720806:VRY720806 WBT720806:WBU720806 WLP720806:WLQ720806 WVL720806:WVM720806 IZ786342:JA786342 SV786342:SW786342 ACR786342:ACS786342 AMN786342:AMO786342 AWJ786342:AWK786342 BGF786342:BGG786342 BQB786342:BQC786342 BZX786342:BZY786342 CJT786342:CJU786342 CTP786342:CTQ786342 DDL786342:DDM786342 DNH786342:DNI786342 DXD786342:DXE786342 EGZ786342:EHA786342 EQV786342:EQW786342 FAR786342:FAS786342 FKN786342:FKO786342 FUJ786342:FUK786342 GEF786342:GEG786342 GOB786342:GOC786342 GXX786342:GXY786342 HHT786342:HHU786342 HRP786342:HRQ786342 IBL786342:IBM786342 ILH786342:ILI786342 IVD786342:IVE786342 JEZ786342:JFA786342 JOV786342:JOW786342 JYR786342:JYS786342 KIN786342:KIO786342 KSJ786342:KSK786342 LCF786342:LCG786342 LMB786342:LMC786342 LVX786342:LVY786342 MFT786342:MFU786342 MPP786342:MPQ786342 MZL786342:MZM786342 NJH786342:NJI786342 NTD786342:NTE786342 OCZ786342:ODA786342 OMV786342:OMW786342 OWR786342:OWS786342 PGN786342:PGO786342 PQJ786342:PQK786342 QAF786342:QAG786342 QKB786342:QKC786342 QTX786342:QTY786342 RDT786342:RDU786342 RNP786342:RNQ786342 RXL786342:RXM786342 SHH786342:SHI786342 SRD786342:SRE786342 TAZ786342:TBA786342 TKV786342:TKW786342 TUR786342:TUS786342 UEN786342:UEO786342 UOJ786342:UOK786342 UYF786342:UYG786342 VIB786342:VIC786342 VRX786342:VRY786342 WBT786342:WBU786342 WLP786342:WLQ786342 WVL786342:WVM786342 IZ851878:JA851878 SV851878:SW851878 ACR851878:ACS851878 AMN851878:AMO851878 AWJ851878:AWK851878 BGF851878:BGG851878 BQB851878:BQC851878 BZX851878:BZY851878 CJT851878:CJU851878 CTP851878:CTQ851878 DDL851878:DDM851878 DNH851878:DNI851878 DXD851878:DXE851878 EGZ851878:EHA851878 EQV851878:EQW851878 FAR851878:FAS851878 FKN851878:FKO851878 FUJ851878:FUK851878 GEF851878:GEG851878 GOB851878:GOC851878 GXX851878:GXY851878 HHT851878:HHU851878 HRP851878:HRQ851878 IBL851878:IBM851878 ILH851878:ILI851878 IVD851878:IVE851878 JEZ851878:JFA851878 JOV851878:JOW851878 JYR851878:JYS851878 KIN851878:KIO851878 KSJ851878:KSK851878 LCF851878:LCG851878 LMB851878:LMC851878 LVX851878:LVY851878 MFT851878:MFU851878 MPP851878:MPQ851878 MZL851878:MZM851878 NJH851878:NJI851878 NTD851878:NTE851878 OCZ851878:ODA851878 OMV851878:OMW851878 OWR851878:OWS851878 PGN851878:PGO851878 PQJ851878:PQK851878 QAF851878:QAG851878 QKB851878:QKC851878 QTX851878:QTY851878 RDT851878:RDU851878 RNP851878:RNQ851878 RXL851878:RXM851878 SHH851878:SHI851878 SRD851878:SRE851878 TAZ851878:TBA851878 TKV851878:TKW851878 TUR851878:TUS851878 UEN851878:UEO851878 UOJ851878:UOK851878 UYF851878:UYG851878 VIB851878:VIC851878 VRX851878:VRY851878 WBT851878:WBU851878 WLP851878:WLQ851878 WVL851878:WVM851878 IZ917414:JA917414 SV917414:SW917414 ACR917414:ACS917414 AMN917414:AMO917414 AWJ917414:AWK917414 BGF917414:BGG917414 BQB917414:BQC917414 BZX917414:BZY917414 CJT917414:CJU917414 CTP917414:CTQ917414 DDL917414:DDM917414 DNH917414:DNI917414 DXD917414:DXE917414 EGZ917414:EHA917414 EQV917414:EQW917414 FAR917414:FAS917414 FKN917414:FKO917414 FUJ917414:FUK917414 GEF917414:GEG917414 GOB917414:GOC917414 GXX917414:GXY917414 HHT917414:HHU917414 HRP917414:HRQ917414 IBL917414:IBM917414 ILH917414:ILI917414 IVD917414:IVE917414 JEZ917414:JFA917414 JOV917414:JOW917414 JYR917414:JYS917414 KIN917414:KIO917414 KSJ917414:KSK917414 LCF917414:LCG917414 LMB917414:LMC917414 LVX917414:LVY917414 MFT917414:MFU917414 MPP917414:MPQ917414 MZL917414:MZM917414 NJH917414:NJI917414 NTD917414:NTE917414 OCZ917414:ODA917414 OMV917414:OMW917414 OWR917414:OWS917414 PGN917414:PGO917414 PQJ917414:PQK917414 QAF917414:QAG917414 QKB917414:QKC917414 QTX917414:QTY917414 RDT917414:RDU917414 RNP917414:RNQ917414 RXL917414:RXM917414 SHH917414:SHI917414 SRD917414:SRE917414 TAZ917414:TBA917414 TKV917414:TKW917414 TUR917414:TUS917414 UEN917414:UEO917414 UOJ917414:UOK917414 UYF917414:UYG917414 VIB917414:VIC917414 VRX917414:VRY917414 WBT917414:WBU917414 WLP917414:WLQ917414 WVL917414:WVM917414 IZ982950:JA982950 SV982950:SW982950 ACR982950:ACS982950 AMN982950:AMO982950 AWJ982950:AWK982950 BGF982950:BGG982950 BQB982950:BQC982950 BZX982950:BZY982950 CJT982950:CJU982950 CTP982950:CTQ982950 DDL982950:DDM982950 DNH982950:DNI982950 DXD982950:DXE982950 EGZ982950:EHA982950 EQV982950:EQW982950 FAR982950:FAS982950 FKN982950:FKO982950 FUJ982950:FUK982950 GEF982950:GEG982950 GOB982950:GOC982950 GXX982950:GXY982950 HHT982950:HHU982950 HRP982950:HRQ982950 IBL982950:IBM982950 ILH982950:ILI982950 IVD982950:IVE982950 JEZ982950:JFA982950 JOV982950:JOW982950 JYR982950:JYS982950 KIN982950:KIO982950 KSJ982950:KSK982950 LCF982950:LCG982950 LMB982950:LMC982950 LVX982950:LVY982950 MFT982950:MFU982950 MPP982950:MPQ982950 MZL982950:MZM982950 NJH982950:NJI982950 NTD982950:NTE982950 OCZ982950:ODA982950 OMV982950:OMW982950 OWR982950:OWS982950 PGN982950:PGO982950 PQJ982950:PQK982950 QAF982950:QAG982950 QKB982950:QKC982950 QTX982950:QTY982950 RDT982950:RDU982950 RNP982950:RNQ982950 RXL982950:RXM982950 SHH982950:SHI982950 SRD982950:SRE982950 TAZ982950:TBA982950 TKV982950:TKW982950 TUR982950:TUS982950 UEN982950:UEO982950 UOJ982950:UOK982950 UYF982950:UYG982950 VIB982950:VIC982950 VRX982950:VRY982950 WBT982950:WBU982950 WLP982950:WLQ982950 WVL982950:WVM982950 IZ65451:JA65453 SV65451:SW65453 ACR65451:ACS65453 AMN65451:AMO65453 AWJ65451:AWK65453 BGF65451:BGG65453 BQB65451:BQC65453 BZX65451:BZY65453 CJT65451:CJU65453 CTP65451:CTQ65453 DDL65451:DDM65453 DNH65451:DNI65453 DXD65451:DXE65453 EGZ65451:EHA65453 EQV65451:EQW65453 FAR65451:FAS65453 FKN65451:FKO65453 FUJ65451:FUK65453 GEF65451:GEG65453 GOB65451:GOC65453 GXX65451:GXY65453 HHT65451:HHU65453 HRP65451:HRQ65453 IBL65451:IBM65453 ILH65451:ILI65453 IVD65451:IVE65453 JEZ65451:JFA65453 JOV65451:JOW65453 JYR65451:JYS65453 KIN65451:KIO65453 KSJ65451:KSK65453 LCF65451:LCG65453 LMB65451:LMC65453 LVX65451:LVY65453 MFT65451:MFU65453 MPP65451:MPQ65453 MZL65451:MZM65453 NJH65451:NJI65453 NTD65451:NTE65453 OCZ65451:ODA65453 OMV65451:OMW65453 OWR65451:OWS65453 PGN65451:PGO65453 PQJ65451:PQK65453 QAF65451:QAG65453 QKB65451:QKC65453 QTX65451:QTY65453 RDT65451:RDU65453 RNP65451:RNQ65453 RXL65451:RXM65453 SHH65451:SHI65453 SRD65451:SRE65453 TAZ65451:TBA65453 TKV65451:TKW65453 TUR65451:TUS65453 UEN65451:UEO65453 UOJ65451:UOK65453 UYF65451:UYG65453 VIB65451:VIC65453 VRX65451:VRY65453 WBT65451:WBU65453 WLP65451:WLQ65453 WVL65451:WVM65453 IZ130987:JA130989 SV130987:SW130989 ACR130987:ACS130989 AMN130987:AMO130989 AWJ130987:AWK130989 BGF130987:BGG130989 BQB130987:BQC130989 BZX130987:BZY130989 CJT130987:CJU130989 CTP130987:CTQ130989 DDL130987:DDM130989 DNH130987:DNI130989 DXD130987:DXE130989 EGZ130987:EHA130989 EQV130987:EQW130989 FAR130987:FAS130989 FKN130987:FKO130989 FUJ130987:FUK130989 GEF130987:GEG130989 GOB130987:GOC130989 GXX130987:GXY130989 HHT130987:HHU130989 HRP130987:HRQ130989 IBL130987:IBM130989 ILH130987:ILI130989 IVD130987:IVE130989 JEZ130987:JFA130989 JOV130987:JOW130989 JYR130987:JYS130989 KIN130987:KIO130989 KSJ130987:KSK130989 LCF130987:LCG130989 LMB130987:LMC130989 LVX130987:LVY130989 MFT130987:MFU130989 MPP130987:MPQ130989 MZL130987:MZM130989 NJH130987:NJI130989 NTD130987:NTE130989 OCZ130987:ODA130989 OMV130987:OMW130989 OWR130987:OWS130989 PGN130987:PGO130989 PQJ130987:PQK130989 QAF130987:QAG130989 QKB130987:QKC130989 QTX130987:QTY130989 RDT130987:RDU130989 RNP130987:RNQ130989 RXL130987:RXM130989 SHH130987:SHI130989 SRD130987:SRE130989 TAZ130987:TBA130989 TKV130987:TKW130989 TUR130987:TUS130989 UEN130987:UEO130989 UOJ130987:UOK130989 UYF130987:UYG130989 VIB130987:VIC130989 VRX130987:VRY130989 WBT130987:WBU130989 WLP130987:WLQ130989 WVL130987:WVM130989 IZ196523:JA196525 SV196523:SW196525 ACR196523:ACS196525 AMN196523:AMO196525 AWJ196523:AWK196525 BGF196523:BGG196525 BQB196523:BQC196525 BZX196523:BZY196525 CJT196523:CJU196525 CTP196523:CTQ196525 DDL196523:DDM196525 DNH196523:DNI196525 DXD196523:DXE196525 EGZ196523:EHA196525 EQV196523:EQW196525 FAR196523:FAS196525 FKN196523:FKO196525 FUJ196523:FUK196525 GEF196523:GEG196525 GOB196523:GOC196525 GXX196523:GXY196525 HHT196523:HHU196525 HRP196523:HRQ196525 IBL196523:IBM196525 ILH196523:ILI196525 IVD196523:IVE196525 JEZ196523:JFA196525 JOV196523:JOW196525 JYR196523:JYS196525 KIN196523:KIO196525 KSJ196523:KSK196525 LCF196523:LCG196525 LMB196523:LMC196525 LVX196523:LVY196525 MFT196523:MFU196525 MPP196523:MPQ196525 MZL196523:MZM196525 NJH196523:NJI196525 NTD196523:NTE196525 OCZ196523:ODA196525 OMV196523:OMW196525 OWR196523:OWS196525 PGN196523:PGO196525 PQJ196523:PQK196525 QAF196523:QAG196525 QKB196523:QKC196525 QTX196523:QTY196525 RDT196523:RDU196525 RNP196523:RNQ196525 RXL196523:RXM196525 SHH196523:SHI196525 SRD196523:SRE196525 TAZ196523:TBA196525 TKV196523:TKW196525 TUR196523:TUS196525 UEN196523:UEO196525 UOJ196523:UOK196525 UYF196523:UYG196525 VIB196523:VIC196525 VRX196523:VRY196525 WBT196523:WBU196525 WLP196523:WLQ196525 WVL196523:WVM196525 IZ262059:JA262061 SV262059:SW262061 ACR262059:ACS262061 AMN262059:AMO262061 AWJ262059:AWK262061 BGF262059:BGG262061 BQB262059:BQC262061 BZX262059:BZY262061 CJT262059:CJU262061 CTP262059:CTQ262061 DDL262059:DDM262061 DNH262059:DNI262061 DXD262059:DXE262061 EGZ262059:EHA262061 EQV262059:EQW262061 FAR262059:FAS262061 FKN262059:FKO262061 FUJ262059:FUK262061 GEF262059:GEG262061 GOB262059:GOC262061 GXX262059:GXY262061 HHT262059:HHU262061 HRP262059:HRQ262061 IBL262059:IBM262061 ILH262059:ILI262061 IVD262059:IVE262061 JEZ262059:JFA262061 JOV262059:JOW262061 JYR262059:JYS262061 KIN262059:KIO262061 KSJ262059:KSK262061 LCF262059:LCG262061 LMB262059:LMC262061 LVX262059:LVY262061 MFT262059:MFU262061 MPP262059:MPQ262061 MZL262059:MZM262061 NJH262059:NJI262061 NTD262059:NTE262061 OCZ262059:ODA262061 OMV262059:OMW262061 OWR262059:OWS262061 PGN262059:PGO262061 PQJ262059:PQK262061 QAF262059:QAG262061 QKB262059:QKC262061 QTX262059:QTY262061 RDT262059:RDU262061 RNP262059:RNQ262061 RXL262059:RXM262061 SHH262059:SHI262061 SRD262059:SRE262061 TAZ262059:TBA262061 TKV262059:TKW262061 TUR262059:TUS262061 UEN262059:UEO262061 UOJ262059:UOK262061 UYF262059:UYG262061 VIB262059:VIC262061 VRX262059:VRY262061 WBT262059:WBU262061 WLP262059:WLQ262061 WVL262059:WVM262061 IZ327595:JA327597 SV327595:SW327597 ACR327595:ACS327597 AMN327595:AMO327597 AWJ327595:AWK327597 BGF327595:BGG327597 BQB327595:BQC327597 BZX327595:BZY327597 CJT327595:CJU327597 CTP327595:CTQ327597 DDL327595:DDM327597 DNH327595:DNI327597 DXD327595:DXE327597 EGZ327595:EHA327597 EQV327595:EQW327597 FAR327595:FAS327597 FKN327595:FKO327597 FUJ327595:FUK327597 GEF327595:GEG327597 GOB327595:GOC327597 GXX327595:GXY327597 HHT327595:HHU327597 HRP327595:HRQ327597 IBL327595:IBM327597 ILH327595:ILI327597 IVD327595:IVE327597 JEZ327595:JFA327597 JOV327595:JOW327597 JYR327595:JYS327597 KIN327595:KIO327597 KSJ327595:KSK327597 LCF327595:LCG327597 LMB327595:LMC327597 LVX327595:LVY327597 MFT327595:MFU327597 MPP327595:MPQ327597 MZL327595:MZM327597 NJH327595:NJI327597 NTD327595:NTE327597 OCZ327595:ODA327597 OMV327595:OMW327597 OWR327595:OWS327597 PGN327595:PGO327597 PQJ327595:PQK327597 QAF327595:QAG327597 QKB327595:QKC327597 QTX327595:QTY327597 RDT327595:RDU327597 RNP327595:RNQ327597 RXL327595:RXM327597 SHH327595:SHI327597 SRD327595:SRE327597 TAZ327595:TBA327597 TKV327595:TKW327597 TUR327595:TUS327597 UEN327595:UEO327597 UOJ327595:UOK327597 UYF327595:UYG327597 VIB327595:VIC327597 VRX327595:VRY327597 WBT327595:WBU327597 WLP327595:WLQ327597 WVL327595:WVM327597 IZ393131:JA393133 SV393131:SW393133 ACR393131:ACS393133 AMN393131:AMO393133 AWJ393131:AWK393133 BGF393131:BGG393133 BQB393131:BQC393133 BZX393131:BZY393133 CJT393131:CJU393133 CTP393131:CTQ393133 DDL393131:DDM393133 DNH393131:DNI393133 DXD393131:DXE393133 EGZ393131:EHA393133 EQV393131:EQW393133 FAR393131:FAS393133 FKN393131:FKO393133 FUJ393131:FUK393133 GEF393131:GEG393133 GOB393131:GOC393133 GXX393131:GXY393133 HHT393131:HHU393133 HRP393131:HRQ393133 IBL393131:IBM393133 ILH393131:ILI393133 IVD393131:IVE393133 JEZ393131:JFA393133 JOV393131:JOW393133 JYR393131:JYS393133 KIN393131:KIO393133 KSJ393131:KSK393133 LCF393131:LCG393133 LMB393131:LMC393133 LVX393131:LVY393133 MFT393131:MFU393133 MPP393131:MPQ393133 MZL393131:MZM393133 NJH393131:NJI393133 NTD393131:NTE393133 OCZ393131:ODA393133 OMV393131:OMW393133 OWR393131:OWS393133 PGN393131:PGO393133 PQJ393131:PQK393133 QAF393131:QAG393133 QKB393131:QKC393133 QTX393131:QTY393133 RDT393131:RDU393133 RNP393131:RNQ393133 RXL393131:RXM393133 SHH393131:SHI393133 SRD393131:SRE393133 TAZ393131:TBA393133 TKV393131:TKW393133 TUR393131:TUS393133 UEN393131:UEO393133 UOJ393131:UOK393133 UYF393131:UYG393133 VIB393131:VIC393133 VRX393131:VRY393133 WBT393131:WBU393133 WLP393131:WLQ393133 WVL393131:WVM393133 IZ458667:JA458669 SV458667:SW458669 ACR458667:ACS458669 AMN458667:AMO458669 AWJ458667:AWK458669 BGF458667:BGG458669 BQB458667:BQC458669 BZX458667:BZY458669 CJT458667:CJU458669 CTP458667:CTQ458669 DDL458667:DDM458669 DNH458667:DNI458669 DXD458667:DXE458669 EGZ458667:EHA458669 EQV458667:EQW458669 FAR458667:FAS458669 FKN458667:FKO458669 FUJ458667:FUK458669 GEF458667:GEG458669 GOB458667:GOC458669 GXX458667:GXY458669 HHT458667:HHU458669 HRP458667:HRQ458669 IBL458667:IBM458669 ILH458667:ILI458669 IVD458667:IVE458669 JEZ458667:JFA458669 JOV458667:JOW458669 JYR458667:JYS458669 KIN458667:KIO458669 KSJ458667:KSK458669 LCF458667:LCG458669 LMB458667:LMC458669 LVX458667:LVY458669 MFT458667:MFU458669 MPP458667:MPQ458669 MZL458667:MZM458669 NJH458667:NJI458669 NTD458667:NTE458669 OCZ458667:ODA458669 OMV458667:OMW458669 OWR458667:OWS458669 PGN458667:PGO458669 PQJ458667:PQK458669 QAF458667:QAG458669 QKB458667:QKC458669 QTX458667:QTY458669 RDT458667:RDU458669 RNP458667:RNQ458669 RXL458667:RXM458669 SHH458667:SHI458669 SRD458667:SRE458669 TAZ458667:TBA458669 TKV458667:TKW458669 TUR458667:TUS458669 UEN458667:UEO458669 UOJ458667:UOK458669 UYF458667:UYG458669 VIB458667:VIC458669 VRX458667:VRY458669 WBT458667:WBU458669 WLP458667:WLQ458669 WVL458667:WVM458669 IZ524203:JA524205 SV524203:SW524205 ACR524203:ACS524205 AMN524203:AMO524205 AWJ524203:AWK524205 BGF524203:BGG524205 BQB524203:BQC524205 BZX524203:BZY524205 CJT524203:CJU524205 CTP524203:CTQ524205 DDL524203:DDM524205 DNH524203:DNI524205 DXD524203:DXE524205 EGZ524203:EHA524205 EQV524203:EQW524205 FAR524203:FAS524205 FKN524203:FKO524205 FUJ524203:FUK524205 GEF524203:GEG524205 GOB524203:GOC524205 GXX524203:GXY524205 HHT524203:HHU524205 HRP524203:HRQ524205 IBL524203:IBM524205 ILH524203:ILI524205 IVD524203:IVE524205 JEZ524203:JFA524205 JOV524203:JOW524205 JYR524203:JYS524205 KIN524203:KIO524205 KSJ524203:KSK524205 LCF524203:LCG524205 LMB524203:LMC524205 LVX524203:LVY524205 MFT524203:MFU524205 MPP524203:MPQ524205 MZL524203:MZM524205 NJH524203:NJI524205 NTD524203:NTE524205 OCZ524203:ODA524205 OMV524203:OMW524205 OWR524203:OWS524205 PGN524203:PGO524205 PQJ524203:PQK524205 QAF524203:QAG524205 QKB524203:QKC524205 QTX524203:QTY524205 RDT524203:RDU524205 RNP524203:RNQ524205 RXL524203:RXM524205 SHH524203:SHI524205 SRD524203:SRE524205 TAZ524203:TBA524205 TKV524203:TKW524205 TUR524203:TUS524205 UEN524203:UEO524205 UOJ524203:UOK524205 UYF524203:UYG524205 VIB524203:VIC524205 VRX524203:VRY524205 WBT524203:WBU524205 WLP524203:WLQ524205 WVL524203:WVM524205 IZ589739:JA589741 SV589739:SW589741 ACR589739:ACS589741 AMN589739:AMO589741 AWJ589739:AWK589741 BGF589739:BGG589741 BQB589739:BQC589741 BZX589739:BZY589741 CJT589739:CJU589741 CTP589739:CTQ589741 DDL589739:DDM589741 DNH589739:DNI589741 DXD589739:DXE589741 EGZ589739:EHA589741 EQV589739:EQW589741 FAR589739:FAS589741 FKN589739:FKO589741 FUJ589739:FUK589741 GEF589739:GEG589741 GOB589739:GOC589741 GXX589739:GXY589741 HHT589739:HHU589741 HRP589739:HRQ589741 IBL589739:IBM589741 ILH589739:ILI589741 IVD589739:IVE589741 JEZ589739:JFA589741 JOV589739:JOW589741 JYR589739:JYS589741 KIN589739:KIO589741 KSJ589739:KSK589741 LCF589739:LCG589741 LMB589739:LMC589741 LVX589739:LVY589741 MFT589739:MFU589741 MPP589739:MPQ589741 MZL589739:MZM589741 NJH589739:NJI589741 NTD589739:NTE589741 OCZ589739:ODA589741 OMV589739:OMW589741 OWR589739:OWS589741 PGN589739:PGO589741 PQJ589739:PQK589741 QAF589739:QAG589741 QKB589739:QKC589741 QTX589739:QTY589741 RDT589739:RDU589741 RNP589739:RNQ589741 RXL589739:RXM589741 SHH589739:SHI589741 SRD589739:SRE589741 TAZ589739:TBA589741 TKV589739:TKW589741 TUR589739:TUS589741 UEN589739:UEO589741 UOJ589739:UOK589741 UYF589739:UYG589741 VIB589739:VIC589741 VRX589739:VRY589741 WBT589739:WBU589741 WLP589739:WLQ589741 WVL589739:WVM589741 IZ655275:JA655277 SV655275:SW655277 ACR655275:ACS655277 AMN655275:AMO655277 AWJ655275:AWK655277 BGF655275:BGG655277 BQB655275:BQC655277 BZX655275:BZY655277 CJT655275:CJU655277 CTP655275:CTQ655277 DDL655275:DDM655277 DNH655275:DNI655277 DXD655275:DXE655277 EGZ655275:EHA655277 EQV655275:EQW655277 FAR655275:FAS655277 FKN655275:FKO655277 FUJ655275:FUK655277 GEF655275:GEG655277 GOB655275:GOC655277 GXX655275:GXY655277 HHT655275:HHU655277 HRP655275:HRQ655277 IBL655275:IBM655277 ILH655275:ILI655277 IVD655275:IVE655277 JEZ655275:JFA655277 JOV655275:JOW655277 JYR655275:JYS655277 KIN655275:KIO655277 KSJ655275:KSK655277 LCF655275:LCG655277 LMB655275:LMC655277 LVX655275:LVY655277 MFT655275:MFU655277 MPP655275:MPQ655277 MZL655275:MZM655277 NJH655275:NJI655277 NTD655275:NTE655277 OCZ655275:ODA655277 OMV655275:OMW655277 OWR655275:OWS655277 PGN655275:PGO655277 PQJ655275:PQK655277 QAF655275:QAG655277 QKB655275:QKC655277 QTX655275:QTY655277 RDT655275:RDU655277 RNP655275:RNQ655277 RXL655275:RXM655277 SHH655275:SHI655277 SRD655275:SRE655277 TAZ655275:TBA655277 TKV655275:TKW655277 TUR655275:TUS655277 UEN655275:UEO655277 UOJ655275:UOK655277 UYF655275:UYG655277 VIB655275:VIC655277 VRX655275:VRY655277 WBT655275:WBU655277 WLP655275:WLQ655277 WVL655275:WVM655277 IZ720811:JA720813 SV720811:SW720813 ACR720811:ACS720813 AMN720811:AMO720813 AWJ720811:AWK720813 BGF720811:BGG720813 BQB720811:BQC720813 BZX720811:BZY720813 CJT720811:CJU720813 CTP720811:CTQ720813 DDL720811:DDM720813 DNH720811:DNI720813 DXD720811:DXE720813 EGZ720811:EHA720813 EQV720811:EQW720813 FAR720811:FAS720813 FKN720811:FKO720813 FUJ720811:FUK720813 GEF720811:GEG720813 GOB720811:GOC720813 GXX720811:GXY720813 HHT720811:HHU720813 HRP720811:HRQ720813 IBL720811:IBM720813 ILH720811:ILI720813 IVD720811:IVE720813 JEZ720811:JFA720813 JOV720811:JOW720813 JYR720811:JYS720813 KIN720811:KIO720813 KSJ720811:KSK720813 LCF720811:LCG720813 LMB720811:LMC720813 LVX720811:LVY720813 MFT720811:MFU720813 MPP720811:MPQ720813 MZL720811:MZM720813 NJH720811:NJI720813 NTD720811:NTE720813 OCZ720811:ODA720813 OMV720811:OMW720813 OWR720811:OWS720813 PGN720811:PGO720813 PQJ720811:PQK720813 QAF720811:QAG720813 QKB720811:QKC720813 QTX720811:QTY720813 RDT720811:RDU720813 RNP720811:RNQ720813 RXL720811:RXM720813 SHH720811:SHI720813 SRD720811:SRE720813 TAZ720811:TBA720813 TKV720811:TKW720813 TUR720811:TUS720813 UEN720811:UEO720813 UOJ720811:UOK720813 UYF720811:UYG720813 VIB720811:VIC720813 VRX720811:VRY720813 WBT720811:WBU720813 WLP720811:WLQ720813 WVL720811:WVM720813 IZ786347:JA786349 SV786347:SW786349 ACR786347:ACS786349 AMN786347:AMO786349 AWJ786347:AWK786349 BGF786347:BGG786349 BQB786347:BQC786349 BZX786347:BZY786349 CJT786347:CJU786349 CTP786347:CTQ786349 DDL786347:DDM786349 DNH786347:DNI786349 DXD786347:DXE786349 EGZ786347:EHA786349 EQV786347:EQW786349 FAR786347:FAS786349 FKN786347:FKO786349 FUJ786347:FUK786349 GEF786347:GEG786349 GOB786347:GOC786349 GXX786347:GXY786349 HHT786347:HHU786349 HRP786347:HRQ786349 IBL786347:IBM786349 ILH786347:ILI786349 IVD786347:IVE786349 JEZ786347:JFA786349 JOV786347:JOW786349 JYR786347:JYS786349 KIN786347:KIO786349 KSJ786347:KSK786349 LCF786347:LCG786349 LMB786347:LMC786349 LVX786347:LVY786349 MFT786347:MFU786349 MPP786347:MPQ786349 MZL786347:MZM786349 NJH786347:NJI786349 NTD786347:NTE786349 OCZ786347:ODA786349 OMV786347:OMW786349 OWR786347:OWS786349 PGN786347:PGO786349 PQJ786347:PQK786349 QAF786347:QAG786349 QKB786347:QKC786349 QTX786347:QTY786349 RDT786347:RDU786349 RNP786347:RNQ786349 RXL786347:RXM786349 SHH786347:SHI786349 SRD786347:SRE786349 TAZ786347:TBA786349 TKV786347:TKW786349 TUR786347:TUS786349 UEN786347:UEO786349 UOJ786347:UOK786349 UYF786347:UYG786349 VIB786347:VIC786349 VRX786347:VRY786349 WBT786347:WBU786349 WLP786347:WLQ786349 WVL786347:WVM786349 IZ851883:JA851885 SV851883:SW851885 ACR851883:ACS851885 AMN851883:AMO851885 AWJ851883:AWK851885 BGF851883:BGG851885 BQB851883:BQC851885 BZX851883:BZY851885 CJT851883:CJU851885 CTP851883:CTQ851885 DDL851883:DDM851885 DNH851883:DNI851885 DXD851883:DXE851885 EGZ851883:EHA851885 EQV851883:EQW851885 FAR851883:FAS851885 FKN851883:FKO851885 FUJ851883:FUK851885 GEF851883:GEG851885 GOB851883:GOC851885 GXX851883:GXY851885 HHT851883:HHU851885 HRP851883:HRQ851885 IBL851883:IBM851885 ILH851883:ILI851885 IVD851883:IVE851885 JEZ851883:JFA851885 JOV851883:JOW851885 JYR851883:JYS851885 KIN851883:KIO851885 KSJ851883:KSK851885 LCF851883:LCG851885 LMB851883:LMC851885 LVX851883:LVY851885 MFT851883:MFU851885 MPP851883:MPQ851885 MZL851883:MZM851885 NJH851883:NJI851885 NTD851883:NTE851885 OCZ851883:ODA851885 OMV851883:OMW851885 OWR851883:OWS851885 PGN851883:PGO851885 PQJ851883:PQK851885 QAF851883:QAG851885 QKB851883:QKC851885 QTX851883:QTY851885 RDT851883:RDU851885 RNP851883:RNQ851885 RXL851883:RXM851885 SHH851883:SHI851885 SRD851883:SRE851885 TAZ851883:TBA851885 TKV851883:TKW851885 TUR851883:TUS851885 UEN851883:UEO851885 UOJ851883:UOK851885 UYF851883:UYG851885 VIB851883:VIC851885 VRX851883:VRY851885 WBT851883:WBU851885 WLP851883:WLQ851885 WVL851883:WVM851885 IZ917419:JA917421 SV917419:SW917421 ACR917419:ACS917421 AMN917419:AMO917421 AWJ917419:AWK917421 BGF917419:BGG917421 BQB917419:BQC917421 BZX917419:BZY917421 CJT917419:CJU917421 CTP917419:CTQ917421 DDL917419:DDM917421 DNH917419:DNI917421 DXD917419:DXE917421 EGZ917419:EHA917421 EQV917419:EQW917421 FAR917419:FAS917421 FKN917419:FKO917421 FUJ917419:FUK917421 GEF917419:GEG917421 GOB917419:GOC917421 GXX917419:GXY917421 HHT917419:HHU917421 HRP917419:HRQ917421 IBL917419:IBM917421 ILH917419:ILI917421 IVD917419:IVE917421 JEZ917419:JFA917421 JOV917419:JOW917421 JYR917419:JYS917421 KIN917419:KIO917421 KSJ917419:KSK917421 LCF917419:LCG917421 LMB917419:LMC917421 LVX917419:LVY917421 MFT917419:MFU917421 MPP917419:MPQ917421 MZL917419:MZM917421 NJH917419:NJI917421 NTD917419:NTE917421 OCZ917419:ODA917421 OMV917419:OMW917421 OWR917419:OWS917421 PGN917419:PGO917421 PQJ917419:PQK917421 QAF917419:QAG917421 QKB917419:QKC917421 QTX917419:QTY917421 RDT917419:RDU917421 RNP917419:RNQ917421 RXL917419:RXM917421 SHH917419:SHI917421 SRD917419:SRE917421 TAZ917419:TBA917421 TKV917419:TKW917421 TUR917419:TUS917421 UEN917419:UEO917421 UOJ917419:UOK917421 UYF917419:UYG917421 VIB917419:VIC917421 VRX917419:VRY917421 WBT917419:WBU917421 WLP917419:WLQ917421 WVL917419:WVM917421 IZ982955:JA982957 SV982955:SW982957 ACR982955:ACS982957 AMN982955:AMO982957 AWJ982955:AWK982957 BGF982955:BGG982957 BQB982955:BQC982957 BZX982955:BZY982957 CJT982955:CJU982957 CTP982955:CTQ982957 DDL982955:DDM982957 DNH982955:DNI982957 DXD982955:DXE982957 EGZ982955:EHA982957 EQV982955:EQW982957 FAR982955:FAS982957 FKN982955:FKO982957 FUJ982955:FUK982957 GEF982955:GEG982957 GOB982955:GOC982957 GXX982955:GXY982957 HHT982955:HHU982957 HRP982955:HRQ982957 IBL982955:IBM982957 ILH982955:ILI982957 IVD982955:IVE982957 JEZ982955:JFA982957 JOV982955:JOW982957 JYR982955:JYS982957 KIN982955:KIO982957 KSJ982955:KSK982957 LCF982955:LCG982957 LMB982955:LMC982957 LVX982955:LVY982957 MFT982955:MFU982957 MPP982955:MPQ982957 MZL982955:MZM982957 NJH982955:NJI982957 NTD982955:NTE982957 OCZ982955:ODA982957 OMV982955:OMW982957 OWR982955:OWS982957 PGN982955:PGO982957 PQJ982955:PQK982957 QAF982955:QAG982957 QKB982955:QKC982957 QTX982955:QTY982957 RDT982955:RDU982957 RNP982955:RNQ982957 RXL982955:RXM982957 SHH982955:SHI982957 SRD982955:SRE982957 TAZ982955:TBA982957 TKV982955:TKW982957 TUR982955:TUS982957 UEN982955:UEO982957 UOJ982955:UOK982957 UYF982955:UYG982957 VIB982955:VIC982957 VRX982955:VRY982957 WBT982955:WBU982957 WLP982955:WLQ982957 WVL982955:WVM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3ADCCDD6-A583-4134-BA63-2BB73C417173}">
      <formula1>0</formula1>
    </dataValidation>
  </dataValidations>
  <pageMargins left="0.7" right="0.7" top="0.75" bottom="0.75" header="0.3" footer="0.3"/>
  <pageSetup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FAA85-0D6E-4E4A-BC13-EF1C2DAC5BED}">
  <dimension ref="A1:P42"/>
  <sheetViews>
    <sheetView view="pageBreakPreview" topLeftCell="A25" zoomScaleNormal="100" zoomScaleSheetLayoutView="100" workbookViewId="0">
      <selection sqref="H4:I4"/>
    </sheetView>
  </sheetViews>
  <sheetFormatPr defaultRowHeight="21" customHeight="1" x14ac:dyDescent="0.2"/>
  <cols>
    <col min="1" max="4" width="9.140625" style="57"/>
    <col min="5" max="5" width="10.140625" style="57" bestFit="1" customWidth="1"/>
    <col min="6" max="6" width="9.140625" style="57"/>
    <col min="7" max="7" width="10.140625" style="57" bestFit="1" customWidth="1"/>
    <col min="8" max="16" width="10.7109375" style="56" customWidth="1"/>
    <col min="17" max="258" width="9.140625" style="57"/>
    <col min="259" max="259" width="10.140625" style="57" bestFit="1" customWidth="1"/>
    <col min="260" max="263" width="9.140625" style="57"/>
    <col min="264" max="265" width="9.85546875" style="57" bestFit="1" customWidth="1"/>
    <col min="266" max="514" width="9.140625" style="57"/>
    <col min="515" max="515" width="10.140625" style="57" bestFit="1" customWidth="1"/>
    <col min="516" max="519" width="9.140625" style="57"/>
    <col min="520" max="521" width="9.85546875" style="57" bestFit="1" customWidth="1"/>
    <col min="522" max="770" width="9.140625" style="57"/>
    <col min="771" max="771" width="10.140625" style="57" bestFit="1" customWidth="1"/>
    <col min="772" max="775" width="9.140625" style="57"/>
    <col min="776" max="777" width="9.85546875" style="57" bestFit="1" customWidth="1"/>
    <col min="778" max="1026" width="9.140625" style="57"/>
    <col min="1027" max="1027" width="10.140625" style="57" bestFit="1" customWidth="1"/>
    <col min="1028" max="1031" width="9.140625" style="57"/>
    <col min="1032" max="1033" width="9.85546875" style="57" bestFit="1" customWidth="1"/>
    <col min="1034" max="1282" width="9.140625" style="57"/>
    <col min="1283" max="1283" width="10.140625" style="57" bestFit="1" customWidth="1"/>
    <col min="1284" max="1287" width="9.140625" style="57"/>
    <col min="1288" max="1289" width="9.85546875" style="57" bestFit="1" customWidth="1"/>
    <col min="1290" max="1538" width="9.140625" style="57"/>
    <col min="1539" max="1539" width="10.140625" style="57" bestFit="1" customWidth="1"/>
    <col min="1540" max="1543" width="9.140625" style="57"/>
    <col min="1544" max="1545" width="9.85546875" style="57" bestFit="1" customWidth="1"/>
    <col min="1546" max="1794" width="9.140625" style="57"/>
    <col min="1795" max="1795" width="10.140625" style="57" bestFit="1" customWidth="1"/>
    <col min="1796" max="1799" width="9.140625" style="57"/>
    <col min="1800" max="1801" width="9.85546875" style="57" bestFit="1" customWidth="1"/>
    <col min="1802" max="2050" width="9.140625" style="57"/>
    <col min="2051" max="2051" width="10.140625" style="57" bestFit="1" customWidth="1"/>
    <col min="2052" max="2055" width="9.140625" style="57"/>
    <col min="2056" max="2057" width="9.85546875" style="57" bestFit="1" customWidth="1"/>
    <col min="2058" max="2306" width="9.140625" style="57"/>
    <col min="2307" max="2307" width="10.140625" style="57" bestFit="1" customWidth="1"/>
    <col min="2308" max="2311" width="9.140625" style="57"/>
    <col min="2312" max="2313" width="9.85546875" style="57" bestFit="1" customWidth="1"/>
    <col min="2314" max="2562" width="9.140625" style="57"/>
    <col min="2563" max="2563" width="10.140625" style="57" bestFit="1" customWidth="1"/>
    <col min="2564" max="2567" width="9.140625" style="57"/>
    <col min="2568" max="2569" width="9.85546875" style="57" bestFit="1" customWidth="1"/>
    <col min="2570" max="2818" width="9.140625" style="57"/>
    <col min="2819" max="2819" width="10.140625" style="57" bestFit="1" customWidth="1"/>
    <col min="2820" max="2823" width="9.140625" style="57"/>
    <col min="2824" max="2825" width="9.85546875" style="57" bestFit="1" customWidth="1"/>
    <col min="2826" max="3074" width="9.140625" style="57"/>
    <col min="3075" max="3075" width="10.140625" style="57" bestFit="1" customWidth="1"/>
    <col min="3076" max="3079" width="9.140625" style="57"/>
    <col min="3080" max="3081" width="9.85546875" style="57" bestFit="1" customWidth="1"/>
    <col min="3082" max="3330" width="9.140625" style="57"/>
    <col min="3331" max="3331" width="10.140625" style="57" bestFit="1" customWidth="1"/>
    <col min="3332" max="3335" width="9.140625" style="57"/>
    <col min="3336" max="3337" width="9.85546875" style="57" bestFit="1" customWidth="1"/>
    <col min="3338" max="3586" width="9.140625" style="57"/>
    <col min="3587" max="3587" width="10.140625" style="57" bestFit="1" customWidth="1"/>
    <col min="3588" max="3591" width="9.140625" style="57"/>
    <col min="3592" max="3593" width="9.85546875" style="57" bestFit="1" customWidth="1"/>
    <col min="3594" max="3842" width="9.140625" style="57"/>
    <col min="3843" max="3843" width="10.140625" style="57" bestFit="1" customWidth="1"/>
    <col min="3844" max="3847" width="9.140625" style="57"/>
    <col min="3848" max="3849" width="9.85546875" style="57" bestFit="1" customWidth="1"/>
    <col min="3850" max="4098" width="9.140625" style="57"/>
    <col min="4099" max="4099" width="10.140625" style="57" bestFit="1" customWidth="1"/>
    <col min="4100" max="4103" width="9.140625" style="57"/>
    <col min="4104" max="4105" width="9.85546875" style="57" bestFit="1" customWidth="1"/>
    <col min="4106" max="4354" width="9.140625" style="57"/>
    <col min="4355" max="4355" width="10.140625" style="57" bestFit="1" customWidth="1"/>
    <col min="4356" max="4359" width="9.140625" style="57"/>
    <col min="4360" max="4361" width="9.85546875" style="57" bestFit="1" customWidth="1"/>
    <col min="4362" max="4610" width="9.140625" style="57"/>
    <col min="4611" max="4611" width="10.140625" style="57" bestFit="1" customWidth="1"/>
    <col min="4612" max="4615" width="9.140625" style="57"/>
    <col min="4616" max="4617" width="9.85546875" style="57" bestFit="1" customWidth="1"/>
    <col min="4618" max="4866" width="9.140625" style="57"/>
    <col min="4867" max="4867" width="10.140625" style="57" bestFit="1" customWidth="1"/>
    <col min="4868" max="4871" width="9.140625" style="57"/>
    <col min="4872" max="4873" width="9.85546875" style="57" bestFit="1" customWidth="1"/>
    <col min="4874" max="5122" width="9.140625" style="57"/>
    <col min="5123" max="5123" width="10.140625" style="57" bestFit="1" customWidth="1"/>
    <col min="5124" max="5127" width="9.140625" style="57"/>
    <col min="5128" max="5129" width="9.85546875" style="57" bestFit="1" customWidth="1"/>
    <col min="5130" max="5378" width="9.140625" style="57"/>
    <col min="5379" max="5379" width="10.140625" style="57" bestFit="1" customWidth="1"/>
    <col min="5380" max="5383" width="9.140625" style="57"/>
    <col min="5384" max="5385" width="9.85546875" style="57" bestFit="1" customWidth="1"/>
    <col min="5386" max="5634" width="9.140625" style="57"/>
    <col min="5635" max="5635" width="10.140625" style="57" bestFit="1" customWidth="1"/>
    <col min="5636" max="5639" width="9.140625" style="57"/>
    <col min="5640" max="5641" width="9.85546875" style="57" bestFit="1" customWidth="1"/>
    <col min="5642" max="5890" width="9.140625" style="57"/>
    <col min="5891" max="5891" width="10.140625" style="57" bestFit="1" customWidth="1"/>
    <col min="5892" max="5895" width="9.140625" style="57"/>
    <col min="5896" max="5897" width="9.85546875" style="57" bestFit="1" customWidth="1"/>
    <col min="5898" max="6146" width="9.140625" style="57"/>
    <col min="6147" max="6147" width="10.140625" style="57" bestFit="1" customWidth="1"/>
    <col min="6148" max="6151" width="9.140625" style="57"/>
    <col min="6152" max="6153" width="9.85546875" style="57" bestFit="1" customWidth="1"/>
    <col min="6154" max="6402" width="9.140625" style="57"/>
    <col min="6403" max="6403" width="10.140625" style="57" bestFit="1" customWidth="1"/>
    <col min="6404" max="6407" width="9.140625" style="57"/>
    <col min="6408" max="6409" width="9.85546875" style="57" bestFit="1" customWidth="1"/>
    <col min="6410" max="6658" width="9.140625" style="57"/>
    <col min="6659" max="6659" width="10.140625" style="57" bestFit="1" customWidth="1"/>
    <col min="6660" max="6663" width="9.140625" style="57"/>
    <col min="6664" max="6665" width="9.85546875" style="57" bestFit="1" customWidth="1"/>
    <col min="6666" max="6914" width="9.140625" style="57"/>
    <col min="6915" max="6915" width="10.140625" style="57" bestFit="1" customWidth="1"/>
    <col min="6916" max="6919" width="9.140625" style="57"/>
    <col min="6920" max="6921" width="9.85546875" style="57" bestFit="1" customWidth="1"/>
    <col min="6922" max="7170" width="9.140625" style="57"/>
    <col min="7171" max="7171" width="10.140625" style="57" bestFit="1" customWidth="1"/>
    <col min="7172" max="7175" width="9.140625" style="57"/>
    <col min="7176" max="7177" width="9.85546875" style="57" bestFit="1" customWidth="1"/>
    <col min="7178" max="7426" width="9.140625" style="57"/>
    <col min="7427" max="7427" width="10.140625" style="57" bestFit="1" customWidth="1"/>
    <col min="7428" max="7431" width="9.140625" style="57"/>
    <col min="7432" max="7433" width="9.85546875" style="57" bestFit="1" customWidth="1"/>
    <col min="7434" max="7682" width="9.140625" style="57"/>
    <col min="7683" max="7683" width="10.140625" style="57" bestFit="1" customWidth="1"/>
    <col min="7684" max="7687" width="9.140625" style="57"/>
    <col min="7688" max="7689" width="9.85546875" style="57" bestFit="1" customWidth="1"/>
    <col min="7690" max="7938" width="9.140625" style="57"/>
    <col min="7939" max="7939" width="10.140625" style="57" bestFit="1" customWidth="1"/>
    <col min="7940" max="7943" width="9.140625" style="57"/>
    <col min="7944" max="7945" width="9.85546875" style="57" bestFit="1" customWidth="1"/>
    <col min="7946" max="8194" width="9.140625" style="57"/>
    <col min="8195" max="8195" width="10.140625" style="57" bestFit="1" customWidth="1"/>
    <col min="8196" max="8199" width="9.140625" style="57"/>
    <col min="8200" max="8201" width="9.85546875" style="57" bestFit="1" customWidth="1"/>
    <col min="8202" max="8450" width="9.140625" style="57"/>
    <col min="8451" max="8451" width="10.140625" style="57" bestFit="1" customWidth="1"/>
    <col min="8452" max="8455" width="9.140625" style="57"/>
    <col min="8456" max="8457" width="9.85546875" style="57" bestFit="1" customWidth="1"/>
    <col min="8458" max="8706" width="9.140625" style="57"/>
    <col min="8707" max="8707" width="10.140625" style="57" bestFit="1" customWidth="1"/>
    <col min="8708" max="8711" width="9.140625" style="57"/>
    <col min="8712" max="8713" width="9.85546875" style="57" bestFit="1" customWidth="1"/>
    <col min="8714" max="8962" width="9.140625" style="57"/>
    <col min="8963" max="8963" width="10.140625" style="57" bestFit="1" customWidth="1"/>
    <col min="8964" max="8967" width="9.140625" style="57"/>
    <col min="8968" max="8969" width="9.85546875" style="57" bestFit="1" customWidth="1"/>
    <col min="8970" max="9218" width="9.140625" style="57"/>
    <col min="9219" max="9219" width="10.140625" style="57" bestFit="1" customWidth="1"/>
    <col min="9220" max="9223" width="9.140625" style="57"/>
    <col min="9224" max="9225" width="9.85546875" style="57" bestFit="1" customWidth="1"/>
    <col min="9226" max="9474" width="9.140625" style="57"/>
    <col min="9475" max="9475" width="10.140625" style="57" bestFit="1" customWidth="1"/>
    <col min="9476" max="9479" width="9.140625" style="57"/>
    <col min="9480" max="9481" width="9.85546875" style="57" bestFit="1" customWidth="1"/>
    <col min="9482" max="9730" width="9.140625" style="57"/>
    <col min="9731" max="9731" width="10.140625" style="57" bestFit="1" customWidth="1"/>
    <col min="9732" max="9735" width="9.140625" style="57"/>
    <col min="9736" max="9737" width="9.85546875" style="57" bestFit="1" customWidth="1"/>
    <col min="9738" max="9986" width="9.140625" style="57"/>
    <col min="9987" max="9987" width="10.140625" style="57" bestFit="1" customWidth="1"/>
    <col min="9988" max="9991" width="9.140625" style="57"/>
    <col min="9992" max="9993" width="9.85546875" style="57" bestFit="1" customWidth="1"/>
    <col min="9994" max="10242" width="9.140625" style="57"/>
    <col min="10243" max="10243" width="10.140625" style="57" bestFit="1" customWidth="1"/>
    <col min="10244" max="10247" width="9.140625" style="57"/>
    <col min="10248" max="10249" width="9.85546875" style="57" bestFit="1" customWidth="1"/>
    <col min="10250" max="10498" width="9.140625" style="57"/>
    <col min="10499" max="10499" width="10.140625" style="57" bestFit="1" customWidth="1"/>
    <col min="10500" max="10503" width="9.140625" style="57"/>
    <col min="10504" max="10505" width="9.85546875" style="57" bestFit="1" customWidth="1"/>
    <col min="10506" max="10754" width="9.140625" style="57"/>
    <col min="10755" max="10755" width="10.140625" style="57" bestFit="1" customWidth="1"/>
    <col min="10756" max="10759" width="9.140625" style="57"/>
    <col min="10760" max="10761" width="9.85546875" style="57" bestFit="1" customWidth="1"/>
    <col min="10762" max="11010" width="9.140625" style="57"/>
    <col min="11011" max="11011" width="10.140625" style="57" bestFit="1" customWidth="1"/>
    <col min="11012" max="11015" width="9.140625" style="57"/>
    <col min="11016" max="11017" width="9.85546875" style="57" bestFit="1" customWidth="1"/>
    <col min="11018" max="11266" width="9.140625" style="57"/>
    <col min="11267" max="11267" width="10.140625" style="57" bestFit="1" customWidth="1"/>
    <col min="11268" max="11271" width="9.140625" style="57"/>
    <col min="11272" max="11273" width="9.85546875" style="57" bestFit="1" customWidth="1"/>
    <col min="11274" max="11522" width="9.140625" style="57"/>
    <col min="11523" max="11523" width="10.140625" style="57" bestFit="1" customWidth="1"/>
    <col min="11524" max="11527" width="9.140625" style="57"/>
    <col min="11528" max="11529" width="9.85546875" style="57" bestFit="1" customWidth="1"/>
    <col min="11530" max="11778" width="9.140625" style="57"/>
    <col min="11779" max="11779" width="10.140625" style="57" bestFit="1" customWidth="1"/>
    <col min="11780" max="11783" width="9.140625" style="57"/>
    <col min="11784" max="11785" width="9.85546875" style="57" bestFit="1" customWidth="1"/>
    <col min="11786" max="12034" width="9.140625" style="57"/>
    <col min="12035" max="12035" width="10.140625" style="57" bestFit="1" customWidth="1"/>
    <col min="12036" max="12039" width="9.140625" style="57"/>
    <col min="12040" max="12041" width="9.85546875" style="57" bestFit="1" customWidth="1"/>
    <col min="12042" max="12290" width="9.140625" style="57"/>
    <col min="12291" max="12291" width="10.140625" style="57" bestFit="1" customWidth="1"/>
    <col min="12292" max="12295" width="9.140625" style="57"/>
    <col min="12296" max="12297" width="9.85546875" style="57" bestFit="1" customWidth="1"/>
    <col min="12298" max="12546" width="9.140625" style="57"/>
    <col min="12547" max="12547" width="10.140625" style="57" bestFit="1" customWidth="1"/>
    <col min="12548" max="12551" width="9.140625" style="57"/>
    <col min="12552" max="12553" width="9.85546875" style="57" bestFit="1" customWidth="1"/>
    <col min="12554" max="12802" width="9.140625" style="57"/>
    <col min="12803" max="12803" width="10.140625" style="57" bestFit="1" customWidth="1"/>
    <col min="12804" max="12807" width="9.140625" style="57"/>
    <col min="12808" max="12809" width="9.85546875" style="57" bestFit="1" customWidth="1"/>
    <col min="12810" max="13058" width="9.140625" style="57"/>
    <col min="13059" max="13059" width="10.140625" style="57" bestFit="1" customWidth="1"/>
    <col min="13060" max="13063" width="9.140625" style="57"/>
    <col min="13064" max="13065" width="9.85546875" style="57" bestFit="1" customWidth="1"/>
    <col min="13066" max="13314" width="9.140625" style="57"/>
    <col min="13315" max="13315" width="10.140625" style="57" bestFit="1" customWidth="1"/>
    <col min="13316" max="13319" width="9.140625" style="57"/>
    <col min="13320" max="13321" width="9.85546875" style="57" bestFit="1" customWidth="1"/>
    <col min="13322" max="13570" width="9.140625" style="57"/>
    <col min="13571" max="13571" width="10.140625" style="57" bestFit="1" customWidth="1"/>
    <col min="13572" max="13575" width="9.140625" style="57"/>
    <col min="13576" max="13577" width="9.85546875" style="57" bestFit="1" customWidth="1"/>
    <col min="13578" max="13826" width="9.140625" style="57"/>
    <col min="13827" max="13827" width="10.140625" style="57" bestFit="1" customWidth="1"/>
    <col min="13828" max="13831" width="9.140625" style="57"/>
    <col min="13832" max="13833" width="9.85546875" style="57" bestFit="1" customWidth="1"/>
    <col min="13834" max="14082" width="9.140625" style="57"/>
    <col min="14083" max="14083" width="10.140625" style="57" bestFit="1" customWidth="1"/>
    <col min="14084" max="14087" width="9.140625" style="57"/>
    <col min="14088" max="14089" width="9.85546875" style="57" bestFit="1" customWidth="1"/>
    <col min="14090" max="14338" width="9.140625" style="57"/>
    <col min="14339" max="14339" width="10.140625" style="57" bestFit="1" customWidth="1"/>
    <col min="14340" max="14343" width="9.140625" style="57"/>
    <col min="14344" max="14345" width="9.85546875" style="57" bestFit="1" customWidth="1"/>
    <col min="14346" max="14594" width="9.140625" style="57"/>
    <col min="14595" max="14595" width="10.140625" style="57" bestFit="1" customWidth="1"/>
    <col min="14596" max="14599" width="9.140625" style="57"/>
    <col min="14600" max="14601" width="9.85546875" style="57" bestFit="1" customWidth="1"/>
    <col min="14602" max="14850" width="9.140625" style="57"/>
    <col min="14851" max="14851" width="10.140625" style="57" bestFit="1" customWidth="1"/>
    <col min="14852" max="14855" width="9.140625" style="57"/>
    <col min="14856" max="14857" width="9.85546875" style="57" bestFit="1" customWidth="1"/>
    <col min="14858" max="15106" width="9.140625" style="57"/>
    <col min="15107" max="15107" width="10.140625" style="57" bestFit="1" customWidth="1"/>
    <col min="15108" max="15111" width="9.140625" style="57"/>
    <col min="15112" max="15113" width="9.85546875" style="57" bestFit="1" customWidth="1"/>
    <col min="15114" max="15362" width="9.140625" style="57"/>
    <col min="15363" max="15363" width="10.140625" style="57" bestFit="1" customWidth="1"/>
    <col min="15364" max="15367" width="9.140625" style="57"/>
    <col min="15368" max="15369" width="9.85546875" style="57" bestFit="1" customWidth="1"/>
    <col min="15370" max="15618" width="9.140625" style="57"/>
    <col min="15619" max="15619" width="10.140625" style="57" bestFit="1" customWidth="1"/>
    <col min="15620" max="15623" width="9.140625" style="57"/>
    <col min="15624" max="15625" width="9.85546875" style="57" bestFit="1" customWidth="1"/>
    <col min="15626" max="15874" width="9.140625" style="57"/>
    <col min="15875" max="15875" width="10.140625" style="57" bestFit="1" customWidth="1"/>
    <col min="15876" max="15879" width="9.140625" style="57"/>
    <col min="15880" max="15881" width="9.85546875" style="57" bestFit="1" customWidth="1"/>
    <col min="15882" max="16130" width="9.140625" style="57"/>
    <col min="16131" max="16131" width="10.140625" style="57" bestFit="1" customWidth="1"/>
    <col min="16132" max="16135" width="9.140625" style="57"/>
    <col min="16136" max="16137" width="9.85546875" style="57" bestFit="1" customWidth="1"/>
    <col min="16138" max="16384" width="9.140625" style="57"/>
  </cols>
  <sheetData>
    <row r="1" spans="1:16" ht="21" customHeight="1" x14ac:dyDescent="0.2">
      <c r="A1" s="228" t="s">
        <v>244</v>
      </c>
      <c r="B1" s="229"/>
      <c r="C1" s="229"/>
      <c r="D1" s="229"/>
      <c r="E1" s="229"/>
      <c r="F1" s="229"/>
      <c r="G1" s="229"/>
      <c r="H1" s="229"/>
      <c r="I1" s="229"/>
      <c r="J1" s="71"/>
    </row>
    <row r="2" spans="1:16" ht="21" customHeight="1" thickBot="1" x14ac:dyDescent="0.25">
      <c r="A2" s="69"/>
      <c r="B2" s="70"/>
      <c r="C2" s="230" t="s">
        <v>245</v>
      </c>
      <c r="D2" s="230"/>
      <c r="E2" s="72">
        <v>44927</v>
      </c>
      <c r="F2" s="73" t="s">
        <v>3</v>
      </c>
      <c r="G2" s="72">
        <v>45107</v>
      </c>
      <c r="H2" s="74"/>
      <c r="I2" s="74"/>
      <c r="J2" s="71"/>
      <c r="P2" s="56" t="s">
        <v>120</v>
      </c>
    </row>
    <row r="3" spans="1:16" ht="21" customHeight="1" thickBot="1" x14ac:dyDescent="0.25">
      <c r="A3" s="231" t="s">
        <v>246</v>
      </c>
      <c r="B3" s="215"/>
      <c r="C3" s="215"/>
      <c r="D3" s="215"/>
      <c r="E3" s="215"/>
      <c r="F3" s="232"/>
      <c r="G3" s="75" t="s">
        <v>247</v>
      </c>
      <c r="H3" s="76" t="s">
        <v>106</v>
      </c>
      <c r="I3" s="76" t="s">
        <v>248</v>
      </c>
      <c r="J3" s="76" t="s">
        <v>108</v>
      </c>
      <c r="K3" s="76" t="s">
        <v>249</v>
      </c>
      <c r="L3" s="76" t="s">
        <v>250</v>
      </c>
      <c r="M3" s="76" t="s">
        <v>251</v>
      </c>
      <c r="N3" s="76" t="s">
        <v>252</v>
      </c>
      <c r="O3" s="76" t="s">
        <v>253</v>
      </c>
      <c r="P3" s="76" t="s">
        <v>254</v>
      </c>
    </row>
    <row r="4" spans="1:16" ht="21" customHeight="1" x14ac:dyDescent="0.2">
      <c r="A4" s="233">
        <v>1</v>
      </c>
      <c r="B4" s="234"/>
      <c r="C4" s="234"/>
      <c r="D4" s="234"/>
      <c r="E4" s="234"/>
      <c r="F4" s="234"/>
      <c r="G4" s="77">
        <v>2</v>
      </c>
      <c r="H4" s="78" t="s">
        <v>178</v>
      </c>
      <c r="I4" s="79" t="s">
        <v>179</v>
      </c>
      <c r="J4" s="78" t="s">
        <v>255</v>
      </c>
      <c r="K4" s="79" t="s">
        <v>256</v>
      </c>
      <c r="L4" s="78" t="s">
        <v>257</v>
      </c>
      <c r="M4" s="79" t="s">
        <v>258</v>
      </c>
      <c r="N4" s="78" t="s">
        <v>259</v>
      </c>
      <c r="O4" s="79" t="s">
        <v>260</v>
      </c>
      <c r="P4" s="78" t="s">
        <v>261</v>
      </c>
    </row>
    <row r="5" spans="1:16" ht="21" customHeight="1" x14ac:dyDescent="0.2">
      <c r="A5" s="226" t="s">
        <v>262</v>
      </c>
      <c r="B5" s="226"/>
      <c r="C5" s="226"/>
      <c r="D5" s="226"/>
      <c r="E5" s="226"/>
      <c r="F5" s="226"/>
      <c r="G5" s="226"/>
      <c r="H5" s="226"/>
      <c r="I5" s="226"/>
      <c r="J5" s="226"/>
      <c r="K5" s="226"/>
      <c r="L5" s="226"/>
      <c r="M5" s="226"/>
      <c r="N5" s="235"/>
      <c r="O5" s="235"/>
      <c r="P5" s="235"/>
    </row>
    <row r="6" spans="1:16" ht="21" customHeight="1" x14ac:dyDescent="0.2">
      <c r="A6" s="225" t="s">
        <v>263</v>
      </c>
      <c r="B6" s="225"/>
      <c r="C6" s="225"/>
      <c r="D6" s="225"/>
      <c r="E6" s="225"/>
      <c r="F6" s="225"/>
      <c r="G6" s="80">
        <v>1</v>
      </c>
      <c r="H6" s="93">
        <v>8086583.0499999998</v>
      </c>
      <c r="I6" s="93">
        <v>11334007.57</v>
      </c>
      <c r="J6" s="93">
        <v>-819205.78</v>
      </c>
      <c r="K6" s="93">
        <v>466503.55</v>
      </c>
      <c r="L6" s="93">
        <v>0</v>
      </c>
      <c r="M6" s="93">
        <v>-3208802.44</v>
      </c>
      <c r="N6" s="94">
        <v>-2807308.91</v>
      </c>
      <c r="O6" s="93">
        <v>0</v>
      </c>
      <c r="P6" s="95">
        <f>H6+I6+J6+K6+L6+M6+N6+O6</f>
        <v>13051777.040000001</v>
      </c>
    </row>
    <row r="7" spans="1:16" ht="21" customHeight="1" x14ac:dyDescent="0.2">
      <c r="A7" s="223" t="s">
        <v>264</v>
      </c>
      <c r="B7" s="223"/>
      <c r="C7" s="223"/>
      <c r="D7" s="223"/>
      <c r="E7" s="223"/>
      <c r="F7" s="223"/>
      <c r="G7" s="80">
        <v>2</v>
      </c>
      <c r="H7" s="93">
        <v>0</v>
      </c>
      <c r="I7" s="93">
        <v>0</v>
      </c>
      <c r="J7" s="93">
        <v>0</v>
      </c>
      <c r="K7" s="93">
        <v>0</v>
      </c>
      <c r="L7" s="93">
        <v>0</v>
      </c>
      <c r="M7" s="93">
        <v>0</v>
      </c>
      <c r="N7" s="94">
        <v>0</v>
      </c>
      <c r="O7" s="93">
        <v>0</v>
      </c>
      <c r="P7" s="95">
        <f t="shared" ref="P7:P23" si="0">H7+I7+J7+K7+L7+M7+N7+O7</f>
        <v>0</v>
      </c>
    </row>
    <row r="8" spans="1:16" ht="21" customHeight="1" x14ac:dyDescent="0.2">
      <c r="A8" s="223" t="s">
        <v>265</v>
      </c>
      <c r="B8" s="223"/>
      <c r="C8" s="223"/>
      <c r="D8" s="223"/>
      <c r="E8" s="223"/>
      <c r="F8" s="223"/>
      <c r="G8" s="80">
        <v>3</v>
      </c>
      <c r="H8" s="93">
        <v>0</v>
      </c>
      <c r="I8" s="93">
        <v>0</v>
      </c>
      <c r="J8" s="93">
        <v>0</v>
      </c>
      <c r="K8" s="93">
        <v>0</v>
      </c>
      <c r="L8" s="93">
        <v>0</v>
      </c>
      <c r="M8" s="93">
        <v>0</v>
      </c>
      <c r="N8" s="94">
        <v>0</v>
      </c>
      <c r="O8" s="93">
        <v>0</v>
      </c>
      <c r="P8" s="95">
        <f t="shared" si="0"/>
        <v>0</v>
      </c>
    </row>
    <row r="9" spans="1:16" ht="21" customHeight="1" x14ac:dyDescent="0.2">
      <c r="A9" s="224" t="s">
        <v>266</v>
      </c>
      <c r="B9" s="224"/>
      <c r="C9" s="224"/>
      <c r="D9" s="224"/>
      <c r="E9" s="224"/>
      <c r="F9" s="224"/>
      <c r="G9" s="81">
        <v>4</v>
      </c>
      <c r="H9" s="95">
        <f>H6+H7+H8</f>
        <v>8086583.0499999998</v>
      </c>
      <c r="I9" s="95">
        <f t="shared" ref="I9:N9" si="1">I6+I7+I8</f>
        <v>11334007.57</v>
      </c>
      <c r="J9" s="95">
        <f t="shared" si="1"/>
        <v>-819205.78</v>
      </c>
      <c r="K9" s="95">
        <f t="shared" si="1"/>
        <v>466503.55</v>
      </c>
      <c r="L9" s="95">
        <f t="shared" si="1"/>
        <v>0</v>
      </c>
      <c r="M9" s="95">
        <f t="shared" si="1"/>
        <v>-3208802.44</v>
      </c>
      <c r="N9" s="95">
        <f t="shared" si="1"/>
        <v>-2807308.91</v>
      </c>
      <c r="O9" s="95">
        <f>O6+O7+O8</f>
        <v>0</v>
      </c>
      <c r="P9" s="95">
        <f t="shared" si="0"/>
        <v>13051777.040000001</v>
      </c>
    </row>
    <row r="10" spans="1:16" ht="21" customHeight="1" x14ac:dyDescent="0.2">
      <c r="A10" s="223" t="s">
        <v>267</v>
      </c>
      <c r="B10" s="223"/>
      <c r="C10" s="223"/>
      <c r="D10" s="223"/>
      <c r="E10" s="223"/>
      <c r="F10" s="223"/>
      <c r="G10" s="80">
        <v>5</v>
      </c>
      <c r="H10" s="93">
        <v>0</v>
      </c>
      <c r="I10" s="93">
        <v>0</v>
      </c>
      <c r="J10" s="93">
        <v>0</v>
      </c>
      <c r="K10" s="93">
        <v>0</v>
      </c>
      <c r="L10" s="93">
        <v>0</v>
      </c>
      <c r="M10" s="93">
        <v>0</v>
      </c>
      <c r="N10" s="94">
        <v>-135038.69</v>
      </c>
      <c r="O10" s="93">
        <v>0</v>
      </c>
      <c r="P10" s="95">
        <f t="shared" si="0"/>
        <v>-135038.69</v>
      </c>
    </row>
    <row r="11" spans="1:16" ht="21" customHeight="1" x14ac:dyDescent="0.2">
      <c r="A11" s="223" t="s">
        <v>268</v>
      </c>
      <c r="B11" s="223"/>
      <c r="C11" s="223"/>
      <c r="D11" s="223"/>
      <c r="E11" s="223"/>
      <c r="F11" s="223"/>
      <c r="G11" s="80">
        <v>6</v>
      </c>
      <c r="H11" s="93">
        <v>0</v>
      </c>
      <c r="I11" s="93">
        <v>0</v>
      </c>
      <c r="J11" s="93">
        <v>0</v>
      </c>
      <c r="K11" s="93">
        <v>-567948.37</v>
      </c>
      <c r="L11" s="93">
        <v>0</v>
      </c>
      <c r="M11" s="93">
        <v>0</v>
      </c>
      <c r="N11" s="94">
        <v>0</v>
      </c>
      <c r="O11" s="93">
        <v>0</v>
      </c>
      <c r="P11" s="95">
        <f t="shared" si="0"/>
        <v>-567948.37</v>
      </c>
    </row>
    <row r="12" spans="1:16" ht="21" customHeight="1" x14ac:dyDescent="0.2">
      <c r="A12" s="223" t="s">
        <v>269</v>
      </c>
      <c r="B12" s="223"/>
      <c r="C12" s="223"/>
      <c r="D12" s="223"/>
      <c r="E12" s="223"/>
      <c r="F12" s="223"/>
      <c r="G12" s="80">
        <v>7</v>
      </c>
      <c r="H12" s="93">
        <v>0</v>
      </c>
      <c r="I12" s="93">
        <v>0</v>
      </c>
      <c r="J12" s="93">
        <v>0</v>
      </c>
      <c r="K12" s="93">
        <v>0</v>
      </c>
      <c r="L12" s="93">
        <v>0</v>
      </c>
      <c r="M12" s="93">
        <v>0</v>
      </c>
      <c r="N12" s="94">
        <v>0</v>
      </c>
      <c r="O12" s="93">
        <v>0</v>
      </c>
      <c r="P12" s="95">
        <f t="shared" si="0"/>
        <v>0</v>
      </c>
    </row>
    <row r="13" spans="1:16" ht="21" customHeight="1" x14ac:dyDescent="0.2">
      <c r="A13" s="223" t="s">
        <v>270</v>
      </c>
      <c r="B13" s="223"/>
      <c r="C13" s="223"/>
      <c r="D13" s="223"/>
      <c r="E13" s="223"/>
      <c r="F13" s="223"/>
      <c r="G13" s="80">
        <v>8</v>
      </c>
      <c r="H13" s="93">
        <v>0</v>
      </c>
      <c r="I13" s="93">
        <v>0</v>
      </c>
      <c r="J13" s="93">
        <v>0</v>
      </c>
      <c r="K13" s="93">
        <v>0</v>
      </c>
      <c r="L13" s="93">
        <v>0</v>
      </c>
      <c r="M13" s="93">
        <v>0</v>
      </c>
      <c r="N13" s="94">
        <v>0</v>
      </c>
      <c r="O13" s="93">
        <v>0</v>
      </c>
      <c r="P13" s="95">
        <f t="shared" si="0"/>
        <v>0</v>
      </c>
    </row>
    <row r="14" spans="1:16" ht="21" customHeight="1" x14ac:dyDescent="0.2">
      <c r="A14" s="223" t="s">
        <v>271</v>
      </c>
      <c r="B14" s="223"/>
      <c r="C14" s="223"/>
      <c r="D14" s="223"/>
      <c r="E14" s="223"/>
      <c r="F14" s="223"/>
      <c r="G14" s="80">
        <v>9</v>
      </c>
      <c r="H14" s="93">
        <v>0</v>
      </c>
      <c r="I14" s="93">
        <v>0</v>
      </c>
      <c r="J14" s="93">
        <v>0</v>
      </c>
      <c r="K14" s="93">
        <v>0</v>
      </c>
      <c r="L14" s="93">
        <v>0</v>
      </c>
      <c r="M14" s="93">
        <v>0</v>
      </c>
      <c r="N14" s="94">
        <v>0</v>
      </c>
      <c r="O14" s="93">
        <v>0</v>
      </c>
      <c r="P14" s="95">
        <f t="shared" si="0"/>
        <v>0</v>
      </c>
    </row>
    <row r="15" spans="1:16" ht="21" customHeight="1" x14ac:dyDescent="0.2">
      <c r="A15" s="223" t="s">
        <v>170</v>
      </c>
      <c r="B15" s="223"/>
      <c r="C15" s="223"/>
      <c r="D15" s="223"/>
      <c r="E15" s="223"/>
      <c r="F15" s="223"/>
      <c r="G15" s="80">
        <v>10</v>
      </c>
      <c r="H15" s="93">
        <v>0</v>
      </c>
      <c r="I15" s="93">
        <v>0</v>
      </c>
      <c r="J15" s="93">
        <v>0</v>
      </c>
      <c r="K15" s="93">
        <v>0</v>
      </c>
      <c r="L15" s="93">
        <v>0</v>
      </c>
      <c r="M15" s="93">
        <v>0</v>
      </c>
      <c r="N15" s="94">
        <v>0</v>
      </c>
      <c r="O15" s="93">
        <v>0</v>
      </c>
      <c r="P15" s="95">
        <f t="shared" si="0"/>
        <v>0</v>
      </c>
    </row>
    <row r="16" spans="1:16" ht="21" customHeight="1" x14ac:dyDescent="0.2">
      <c r="A16" s="223" t="s">
        <v>272</v>
      </c>
      <c r="B16" s="223"/>
      <c r="C16" s="223"/>
      <c r="D16" s="223"/>
      <c r="E16" s="223"/>
      <c r="F16" s="223"/>
      <c r="G16" s="80">
        <v>11</v>
      </c>
      <c r="H16" s="93">
        <v>0</v>
      </c>
      <c r="I16" s="93">
        <v>0</v>
      </c>
      <c r="J16" s="93">
        <v>0</v>
      </c>
      <c r="K16" s="93">
        <v>0</v>
      </c>
      <c r="L16" s="93">
        <v>0</v>
      </c>
      <c r="M16" s="93">
        <v>-2807308.91</v>
      </c>
      <c r="N16" s="94">
        <v>2807308.91</v>
      </c>
      <c r="O16" s="93">
        <v>0</v>
      </c>
      <c r="P16" s="95">
        <f t="shared" si="0"/>
        <v>0</v>
      </c>
    </row>
    <row r="17" spans="1:16" ht="21" customHeight="1" x14ac:dyDescent="0.2">
      <c r="A17" s="224" t="s">
        <v>273</v>
      </c>
      <c r="B17" s="224"/>
      <c r="C17" s="224"/>
      <c r="D17" s="224"/>
      <c r="E17" s="224"/>
      <c r="F17" s="224"/>
      <c r="G17" s="81">
        <v>12</v>
      </c>
      <c r="H17" s="95">
        <f>H10+H11+H12+H13+H14+H15+H16</f>
        <v>0</v>
      </c>
      <c r="I17" s="95">
        <f t="shared" ref="I17:O17" si="2">I10+I11+I12+I13+I14+I15+I16</f>
        <v>0</v>
      </c>
      <c r="J17" s="95">
        <f t="shared" si="2"/>
        <v>0</v>
      </c>
      <c r="K17" s="95">
        <f t="shared" si="2"/>
        <v>-567948.37</v>
      </c>
      <c r="L17" s="95">
        <f t="shared" si="2"/>
        <v>0</v>
      </c>
      <c r="M17" s="95">
        <f t="shared" si="2"/>
        <v>-2807308.91</v>
      </c>
      <c r="N17" s="95">
        <f t="shared" si="2"/>
        <v>2672270.2200000002</v>
      </c>
      <c r="O17" s="95">
        <f t="shared" si="2"/>
        <v>0</v>
      </c>
      <c r="P17" s="95">
        <f t="shared" si="0"/>
        <v>-702987.06</v>
      </c>
    </row>
    <row r="18" spans="1:16" ht="21" customHeight="1" x14ac:dyDescent="0.2">
      <c r="A18" s="223" t="s">
        <v>274</v>
      </c>
      <c r="B18" s="223"/>
      <c r="C18" s="223"/>
      <c r="D18" s="223"/>
      <c r="E18" s="223"/>
      <c r="F18" s="223"/>
      <c r="G18" s="80">
        <v>13</v>
      </c>
      <c r="H18" s="93">
        <v>0</v>
      </c>
      <c r="I18" s="93">
        <v>0</v>
      </c>
      <c r="J18" s="93">
        <v>0</v>
      </c>
      <c r="K18" s="93">
        <v>0</v>
      </c>
      <c r="L18" s="93">
        <v>0</v>
      </c>
      <c r="M18" s="93">
        <v>0</v>
      </c>
      <c r="N18" s="94">
        <v>0</v>
      </c>
      <c r="O18" s="93">
        <v>0</v>
      </c>
      <c r="P18" s="95">
        <f t="shared" si="0"/>
        <v>0</v>
      </c>
    </row>
    <row r="19" spans="1:16" ht="21" customHeight="1" x14ac:dyDescent="0.2">
      <c r="A19" s="223" t="s">
        <v>275</v>
      </c>
      <c r="B19" s="223"/>
      <c r="C19" s="223"/>
      <c r="D19" s="223"/>
      <c r="E19" s="223"/>
      <c r="F19" s="223"/>
      <c r="G19" s="80">
        <v>14</v>
      </c>
      <c r="H19" s="93">
        <v>0</v>
      </c>
      <c r="I19" s="93">
        <v>0</v>
      </c>
      <c r="J19" s="93">
        <v>0</v>
      </c>
      <c r="K19" s="93">
        <v>0</v>
      </c>
      <c r="L19" s="93">
        <v>0</v>
      </c>
      <c r="M19" s="93">
        <v>0</v>
      </c>
      <c r="N19" s="94">
        <v>0</v>
      </c>
      <c r="O19" s="93">
        <v>0</v>
      </c>
      <c r="P19" s="95">
        <f t="shared" si="0"/>
        <v>0</v>
      </c>
    </row>
    <row r="20" spans="1:16" ht="21" customHeight="1" x14ac:dyDescent="0.2">
      <c r="A20" s="223" t="s">
        <v>276</v>
      </c>
      <c r="B20" s="223"/>
      <c r="C20" s="223"/>
      <c r="D20" s="223"/>
      <c r="E20" s="223"/>
      <c r="F20" s="223"/>
      <c r="G20" s="80">
        <v>15</v>
      </c>
      <c r="H20" s="93">
        <v>0</v>
      </c>
      <c r="I20" s="93">
        <v>0</v>
      </c>
      <c r="J20" s="93">
        <v>-2123.96</v>
      </c>
      <c r="K20" s="93">
        <v>0</v>
      </c>
      <c r="L20" s="93">
        <v>0</v>
      </c>
      <c r="M20" s="93">
        <v>0</v>
      </c>
      <c r="N20" s="94">
        <v>0</v>
      </c>
      <c r="O20" s="93">
        <v>0</v>
      </c>
      <c r="P20" s="95">
        <f t="shared" si="0"/>
        <v>-2123.96</v>
      </c>
    </row>
    <row r="21" spans="1:16" ht="21" customHeight="1" x14ac:dyDescent="0.2">
      <c r="A21" s="223" t="s">
        <v>277</v>
      </c>
      <c r="B21" s="223"/>
      <c r="C21" s="223"/>
      <c r="D21" s="223"/>
      <c r="E21" s="223"/>
      <c r="F21" s="223"/>
      <c r="G21" s="80">
        <v>16</v>
      </c>
      <c r="H21" s="93">
        <v>0</v>
      </c>
      <c r="I21" s="93">
        <v>0</v>
      </c>
      <c r="J21" s="93">
        <v>0</v>
      </c>
      <c r="K21" s="93">
        <v>0</v>
      </c>
      <c r="L21" s="93">
        <v>0</v>
      </c>
      <c r="M21" s="93">
        <v>0</v>
      </c>
      <c r="N21" s="94">
        <v>0</v>
      </c>
      <c r="O21" s="93">
        <v>0</v>
      </c>
      <c r="P21" s="95">
        <f t="shared" si="0"/>
        <v>0</v>
      </c>
    </row>
    <row r="22" spans="1:16" ht="21" customHeight="1" x14ac:dyDescent="0.2">
      <c r="A22" s="223" t="s">
        <v>278</v>
      </c>
      <c r="B22" s="223"/>
      <c r="C22" s="223"/>
      <c r="D22" s="223"/>
      <c r="E22" s="223"/>
      <c r="F22" s="223"/>
      <c r="G22" s="80">
        <v>17</v>
      </c>
      <c r="H22" s="93">
        <v>0</v>
      </c>
      <c r="I22" s="93">
        <v>0</v>
      </c>
      <c r="J22" s="93">
        <v>0</v>
      </c>
      <c r="K22" s="93">
        <v>0</v>
      </c>
      <c r="L22" s="93">
        <v>0</v>
      </c>
      <c r="M22" s="93">
        <v>0</v>
      </c>
      <c r="N22" s="94">
        <v>0</v>
      </c>
      <c r="O22" s="93">
        <v>0</v>
      </c>
      <c r="P22" s="95">
        <f t="shared" si="0"/>
        <v>0</v>
      </c>
    </row>
    <row r="23" spans="1:16" ht="21" customHeight="1" x14ac:dyDescent="0.2">
      <c r="A23" s="222" t="s">
        <v>279</v>
      </c>
      <c r="B23" s="222"/>
      <c r="C23" s="222"/>
      <c r="D23" s="222"/>
      <c r="E23" s="222"/>
      <c r="F23" s="222"/>
      <c r="G23" s="81">
        <v>18</v>
      </c>
      <c r="H23" s="95">
        <f>ROUND(H18+H19+H20+H21+H22+H17+H9,2)</f>
        <v>8086583.0499999998</v>
      </c>
      <c r="I23" s="95">
        <f t="shared" ref="I23:O23" si="3">ROUND(I18+I19+I20+I21+I22+I17+I9,2)</f>
        <v>11334007.57</v>
      </c>
      <c r="J23" s="95">
        <f t="shared" si="3"/>
        <v>-821329.74</v>
      </c>
      <c r="K23" s="95">
        <f t="shared" si="3"/>
        <v>-101444.82</v>
      </c>
      <c r="L23" s="95">
        <f t="shared" si="3"/>
        <v>0</v>
      </c>
      <c r="M23" s="95">
        <f t="shared" si="3"/>
        <v>-6016111.3499999996</v>
      </c>
      <c r="N23" s="95">
        <f t="shared" si="3"/>
        <v>-135038.69</v>
      </c>
      <c r="O23" s="95">
        <f t="shared" si="3"/>
        <v>0</v>
      </c>
      <c r="P23" s="95">
        <f t="shared" si="0"/>
        <v>12346666.020000003</v>
      </c>
    </row>
    <row r="24" spans="1:16" ht="21" customHeight="1" x14ac:dyDescent="0.2">
      <c r="A24" s="226" t="s">
        <v>123</v>
      </c>
      <c r="B24" s="227"/>
      <c r="C24" s="227"/>
      <c r="D24" s="227"/>
      <c r="E24" s="227"/>
      <c r="F24" s="227"/>
      <c r="G24" s="227"/>
      <c r="H24" s="227"/>
      <c r="I24" s="227"/>
      <c r="J24" s="227"/>
      <c r="K24" s="227"/>
      <c r="L24" s="227"/>
      <c r="M24" s="227"/>
      <c r="N24" s="227"/>
      <c r="O24" s="227"/>
      <c r="P24" s="227"/>
    </row>
    <row r="25" spans="1:16" ht="21" customHeight="1" x14ac:dyDescent="0.2">
      <c r="A25" s="225" t="s">
        <v>280</v>
      </c>
      <c r="B25" s="225"/>
      <c r="C25" s="225"/>
      <c r="D25" s="225"/>
      <c r="E25" s="225"/>
      <c r="F25" s="225"/>
      <c r="G25" s="80">
        <v>19</v>
      </c>
      <c r="H25" s="96">
        <f>H20+H21+H22+H23+H24+H19+H11</f>
        <v>8086583.0499999998</v>
      </c>
      <c r="I25" s="96">
        <f>I20+I21+I22+I23+I24+I19+I11</f>
        <v>11334007.57</v>
      </c>
      <c r="J25" s="96">
        <v>-12181.42</v>
      </c>
      <c r="K25" s="96">
        <v>13231.8</v>
      </c>
      <c r="L25" s="96">
        <f t="shared" ref="L25:M25" si="4">L20+L21+L22+L23+L24+L19+L11</f>
        <v>0</v>
      </c>
      <c r="M25" s="96">
        <f t="shared" si="4"/>
        <v>-6016111.3499999996</v>
      </c>
      <c r="N25" s="96">
        <v>0</v>
      </c>
      <c r="O25" s="93">
        <v>0</v>
      </c>
      <c r="P25" s="95">
        <f>H25+I25+J25+K25+L25+M25+N25+O25</f>
        <v>13405529.65</v>
      </c>
    </row>
    <row r="26" spans="1:16" ht="21" customHeight="1" x14ac:dyDescent="0.2">
      <c r="A26" s="223" t="s">
        <v>264</v>
      </c>
      <c r="B26" s="223"/>
      <c r="C26" s="223"/>
      <c r="D26" s="223"/>
      <c r="E26" s="223"/>
      <c r="F26" s="223"/>
      <c r="G26" s="80">
        <v>20</v>
      </c>
      <c r="H26" s="93">
        <v>0</v>
      </c>
      <c r="I26" s="93">
        <v>0</v>
      </c>
      <c r="J26" s="93">
        <v>0</v>
      </c>
      <c r="K26" s="93">
        <v>0</v>
      </c>
      <c r="L26" s="93">
        <v>0</v>
      </c>
      <c r="M26" s="93">
        <v>0</v>
      </c>
      <c r="N26" s="94">
        <v>0</v>
      </c>
      <c r="O26" s="93">
        <v>0</v>
      </c>
      <c r="P26" s="95">
        <f t="shared" ref="P26:P42" si="5">H26+I26+J26+K26+L26+M26+N26+O26</f>
        <v>0</v>
      </c>
    </row>
    <row r="27" spans="1:16" ht="21" customHeight="1" x14ac:dyDescent="0.2">
      <c r="A27" s="223" t="s">
        <v>265</v>
      </c>
      <c r="B27" s="223"/>
      <c r="C27" s="223"/>
      <c r="D27" s="223"/>
      <c r="E27" s="223"/>
      <c r="F27" s="223"/>
      <c r="G27" s="80">
        <v>21</v>
      </c>
      <c r="H27" s="93">
        <v>0</v>
      </c>
      <c r="I27" s="93">
        <v>55182.99</v>
      </c>
      <c r="J27" s="93">
        <v>0</v>
      </c>
      <c r="K27" s="93">
        <v>0</v>
      </c>
      <c r="L27" s="93">
        <v>0</v>
      </c>
      <c r="M27" s="93">
        <v>0</v>
      </c>
      <c r="N27" s="94">
        <v>0</v>
      </c>
      <c r="O27" s="93">
        <v>0</v>
      </c>
      <c r="P27" s="95">
        <f t="shared" si="5"/>
        <v>55182.99</v>
      </c>
    </row>
    <row r="28" spans="1:16" ht="21" customHeight="1" x14ac:dyDescent="0.2">
      <c r="A28" s="224" t="s">
        <v>281</v>
      </c>
      <c r="B28" s="224"/>
      <c r="C28" s="224"/>
      <c r="D28" s="224"/>
      <c r="E28" s="224"/>
      <c r="F28" s="224"/>
      <c r="G28" s="81">
        <v>22</v>
      </c>
      <c r="H28" s="95">
        <f>H25+H26+H27</f>
        <v>8086583.0499999998</v>
      </c>
      <c r="I28" s="95">
        <f t="shared" ref="I28:O28" si="6">I25+I26+I27</f>
        <v>11389190.560000001</v>
      </c>
      <c r="J28" s="95">
        <f t="shared" si="6"/>
        <v>-12181.42</v>
      </c>
      <c r="K28" s="95">
        <f t="shared" si="6"/>
        <v>13231.8</v>
      </c>
      <c r="L28" s="95">
        <f t="shared" si="6"/>
        <v>0</v>
      </c>
      <c r="M28" s="95">
        <f t="shared" si="6"/>
        <v>-6016111.3499999996</v>
      </c>
      <c r="N28" s="95">
        <f t="shared" si="6"/>
        <v>0</v>
      </c>
      <c r="O28" s="95">
        <f t="shared" si="6"/>
        <v>0</v>
      </c>
      <c r="P28" s="95">
        <f t="shared" si="5"/>
        <v>13460712.639999999</v>
      </c>
    </row>
    <row r="29" spans="1:16" ht="21" customHeight="1" x14ac:dyDescent="0.2">
      <c r="A29" s="223" t="s">
        <v>282</v>
      </c>
      <c r="B29" s="223"/>
      <c r="C29" s="223"/>
      <c r="D29" s="223"/>
      <c r="E29" s="223"/>
      <c r="F29" s="223"/>
      <c r="G29" s="80">
        <v>23</v>
      </c>
      <c r="H29" s="93">
        <v>0</v>
      </c>
      <c r="I29" s="93">
        <v>0</v>
      </c>
      <c r="J29" s="93">
        <v>0</v>
      </c>
      <c r="K29" s="93">
        <v>0</v>
      </c>
      <c r="L29" s="93">
        <v>0</v>
      </c>
      <c r="M29" s="93">
        <v>-134688.53</v>
      </c>
      <c r="N29" s="94">
        <v>964655.91</v>
      </c>
      <c r="O29" s="93">
        <v>0</v>
      </c>
      <c r="P29" s="95">
        <f t="shared" si="5"/>
        <v>829967.38</v>
      </c>
    </row>
    <row r="30" spans="1:16" ht="21" customHeight="1" x14ac:dyDescent="0.2">
      <c r="A30" s="223" t="s">
        <v>283</v>
      </c>
      <c r="B30" s="223"/>
      <c r="C30" s="223"/>
      <c r="D30" s="223"/>
      <c r="E30" s="223"/>
      <c r="F30" s="223"/>
      <c r="G30" s="80">
        <v>24</v>
      </c>
      <c r="H30" s="93">
        <v>0</v>
      </c>
      <c r="I30" s="93">
        <v>0</v>
      </c>
      <c r="J30" s="93">
        <v>0</v>
      </c>
      <c r="K30" s="93">
        <v>-310883.98</v>
      </c>
      <c r="L30" s="93">
        <v>0</v>
      </c>
      <c r="M30" s="93">
        <v>0</v>
      </c>
      <c r="N30" s="94">
        <v>0</v>
      </c>
      <c r="O30" s="93">
        <v>0</v>
      </c>
      <c r="P30" s="95">
        <f t="shared" si="5"/>
        <v>-310883.98</v>
      </c>
    </row>
    <row r="31" spans="1:16" ht="21" customHeight="1" x14ac:dyDescent="0.2">
      <c r="A31" s="223" t="s">
        <v>284</v>
      </c>
      <c r="B31" s="223"/>
      <c r="C31" s="223"/>
      <c r="D31" s="223"/>
      <c r="E31" s="223"/>
      <c r="F31" s="223"/>
      <c r="G31" s="80">
        <v>25</v>
      </c>
      <c r="H31" s="93">
        <v>0</v>
      </c>
      <c r="I31" s="93">
        <v>0</v>
      </c>
      <c r="J31" s="93">
        <v>0</v>
      </c>
      <c r="K31" s="93">
        <v>0</v>
      </c>
      <c r="L31" s="93">
        <v>0</v>
      </c>
      <c r="M31" s="93">
        <v>0</v>
      </c>
      <c r="N31" s="94">
        <v>0</v>
      </c>
      <c r="O31" s="93">
        <v>0</v>
      </c>
      <c r="P31" s="95">
        <f t="shared" si="5"/>
        <v>0</v>
      </c>
    </row>
    <row r="32" spans="1:16" ht="21" customHeight="1" x14ac:dyDescent="0.2">
      <c r="A32" s="223" t="s">
        <v>285</v>
      </c>
      <c r="B32" s="223"/>
      <c r="C32" s="223"/>
      <c r="D32" s="223"/>
      <c r="E32" s="223"/>
      <c r="F32" s="223"/>
      <c r="G32" s="80">
        <v>26</v>
      </c>
      <c r="H32" s="93">
        <v>0</v>
      </c>
      <c r="I32" s="93">
        <v>0</v>
      </c>
      <c r="J32" s="93">
        <v>0</v>
      </c>
      <c r="K32" s="93">
        <v>0</v>
      </c>
      <c r="L32" s="93">
        <v>0</v>
      </c>
      <c r="M32" s="93">
        <v>0</v>
      </c>
      <c r="N32" s="94">
        <v>0</v>
      </c>
      <c r="O32" s="93">
        <v>0</v>
      </c>
      <c r="P32" s="95">
        <f t="shared" si="5"/>
        <v>0</v>
      </c>
    </row>
    <row r="33" spans="1:16" ht="21" customHeight="1" x14ac:dyDescent="0.2">
      <c r="A33" s="223" t="s">
        <v>286</v>
      </c>
      <c r="B33" s="223"/>
      <c r="C33" s="223"/>
      <c r="D33" s="223"/>
      <c r="E33" s="223"/>
      <c r="F33" s="223"/>
      <c r="G33" s="80">
        <v>27</v>
      </c>
      <c r="H33" s="93">
        <v>0</v>
      </c>
      <c r="I33" s="93">
        <v>0</v>
      </c>
      <c r="J33" s="93">
        <v>0</v>
      </c>
      <c r="K33" s="93">
        <v>0</v>
      </c>
      <c r="L33" s="93">
        <v>0</v>
      </c>
      <c r="M33" s="93">
        <v>0</v>
      </c>
      <c r="N33" s="94">
        <v>0</v>
      </c>
      <c r="O33" s="93">
        <v>0</v>
      </c>
      <c r="P33" s="95">
        <f t="shared" si="5"/>
        <v>0</v>
      </c>
    </row>
    <row r="34" spans="1:16" ht="21" customHeight="1" x14ac:dyDescent="0.2">
      <c r="A34" s="223" t="s">
        <v>287</v>
      </c>
      <c r="B34" s="223"/>
      <c r="C34" s="223"/>
      <c r="D34" s="223"/>
      <c r="E34" s="223"/>
      <c r="F34" s="223"/>
      <c r="G34" s="80">
        <v>28</v>
      </c>
      <c r="H34" s="93">
        <v>0</v>
      </c>
      <c r="I34" s="93">
        <v>0</v>
      </c>
      <c r="J34" s="93">
        <v>0</v>
      </c>
      <c r="K34" s="93">
        <v>0</v>
      </c>
      <c r="L34" s="93">
        <v>0</v>
      </c>
      <c r="M34" s="93">
        <v>0</v>
      </c>
      <c r="N34" s="94">
        <v>0</v>
      </c>
      <c r="O34" s="93">
        <v>0</v>
      </c>
      <c r="P34" s="95">
        <f t="shared" si="5"/>
        <v>0</v>
      </c>
    </row>
    <row r="35" spans="1:16" ht="21" customHeight="1" x14ac:dyDescent="0.2">
      <c r="A35" s="223" t="s">
        <v>288</v>
      </c>
      <c r="B35" s="223"/>
      <c r="C35" s="223"/>
      <c r="D35" s="223"/>
      <c r="E35" s="223"/>
      <c r="F35" s="223"/>
      <c r="G35" s="80">
        <v>29</v>
      </c>
      <c r="H35" s="93">
        <v>0</v>
      </c>
      <c r="I35" s="93">
        <v>0</v>
      </c>
      <c r="J35" s="93">
        <v>0</v>
      </c>
      <c r="K35" s="93">
        <v>0</v>
      </c>
      <c r="L35" s="93">
        <v>0</v>
      </c>
      <c r="M35" s="93">
        <v>0</v>
      </c>
      <c r="N35" s="94">
        <v>0</v>
      </c>
      <c r="O35" s="93">
        <v>0</v>
      </c>
      <c r="P35" s="95">
        <f t="shared" si="5"/>
        <v>0</v>
      </c>
    </row>
    <row r="36" spans="1:16" ht="21" customHeight="1" x14ac:dyDescent="0.2">
      <c r="A36" s="224" t="s">
        <v>289</v>
      </c>
      <c r="B36" s="224"/>
      <c r="C36" s="224"/>
      <c r="D36" s="224"/>
      <c r="E36" s="224"/>
      <c r="F36" s="224"/>
      <c r="G36" s="81">
        <v>30</v>
      </c>
      <c r="H36" s="95">
        <f>ROUND(H29+H30+H31+H32+H33+H34+H35,2)</f>
        <v>0</v>
      </c>
      <c r="I36" s="95">
        <f t="shared" ref="I36:P36" si="7">ROUND(I29+I30+I31+I32+I33+I34+I35,2)</f>
        <v>0</v>
      </c>
      <c r="J36" s="95">
        <f t="shared" si="7"/>
        <v>0</v>
      </c>
      <c r="K36" s="95">
        <f t="shared" si="7"/>
        <v>-310883.98</v>
      </c>
      <c r="L36" s="95">
        <f t="shared" si="7"/>
        <v>0</v>
      </c>
      <c r="M36" s="95">
        <f t="shared" si="7"/>
        <v>-134688.53</v>
      </c>
      <c r="N36" s="95">
        <f t="shared" si="7"/>
        <v>964655.91</v>
      </c>
      <c r="O36" s="95">
        <f t="shared" si="7"/>
        <v>0</v>
      </c>
      <c r="P36" s="95">
        <f t="shared" si="7"/>
        <v>519083.4</v>
      </c>
    </row>
    <row r="37" spans="1:16" ht="21" customHeight="1" x14ac:dyDescent="0.2">
      <c r="A37" s="223" t="s">
        <v>290</v>
      </c>
      <c r="B37" s="223"/>
      <c r="C37" s="223"/>
      <c r="D37" s="223"/>
      <c r="E37" s="223"/>
      <c r="F37" s="223"/>
      <c r="G37" s="80">
        <v>31</v>
      </c>
      <c r="H37" s="93">
        <v>0</v>
      </c>
      <c r="I37" s="93">
        <v>0</v>
      </c>
      <c r="J37" s="93">
        <v>0</v>
      </c>
      <c r="K37" s="93">
        <v>0</v>
      </c>
      <c r="L37" s="93">
        <v>0</v>
      </c>
      <c r="M37" s="93">
        <v>0</v>
      </c>
      <c r="N37" s="94">
        <v>0</v>
      </c>
      <c r="O37" s="93">
        <v>0</v>
      </c>
      <c r="P37" s="95">
        <f t="shared" si="5"/>
        <v>0</v>
      </c>
    </row>
    <row r="38" spans="1:16" ht="21" customHeight="1" x14ac:dyDescent="0.2">
      <c r="A38" s="223" t="s">
        <v>291</v>
      </c>
      <c r="B38" s="223"/>
      <c r="C38" s="223"/>
      <c r="D38" s="223"/>
      <c r="E38" s="223"/>
      <c r="F38" s="223"/>
      <c r="G38" s="80">
        <v>32</v>
      </c>
      <c r="H38" s="93">
        <v>0</v>
      </c>
      <c r="I38" s="93">
        <v>0</v>
      </c>
      <c r="J38" s="93">
        <v>0</v>
      </c>
      <c r="K38" s="93">
        <v>0</v>
      </c>
      <c r="L38" s="93">
        <v>0</v>
      </c>
      <c r="M38" s="93">
        <v>0</v>
      </c>
      <c r="N38" s="94">
        <v>0</v>
      </c>
      <c r="O38" s="93">
        <v>0</v>
      </c>
      <c r="P38" s="95">
        <f t="shared" si="5"/>
        <v>0</v>
      </c>
    </row>
    <row r="39" spans="1:16" ht="21" customHeight="1" x14ac:dyDescent="0.2">
      <c r="A39" s="223" t="s">
        <v>292</v>
      </c>
      <c r="B39" s="223"/>
      <c r="C39" s="223"/>
      <c r="D39" s="223"/>
      <c r="E39" s="223"/>
      <c r="F39" s="223"/>
      <c r="G39" s="80">
        <v>33</v>
      </c>
      <c r="H39" s="93">
        <v>0</v>
      </c>
      <c r="I39" s="93">
        <v>0</v>
      </c>
      <c r="J39" s="93">
        <v>0</v>
      </c>
      <c r="K39" s="93">
        <v>0</v>
      </c>
      <c r="L39" s="93">
        <v>0</v>
      </c>
      <c r="M39" s="93">
        <v>0</v>
      </c>
      <c r="N39" s="94">
        <v>0</v>
      </c>
      <c r="O39" s="93">
        <v>0</v>
      </c>
      <c r="P39" s="95">
        <f t="shared" si="5"/>
        <v>0</v>
      </c>
    </row>
    <row r="40" spans="1:16" ht="21" customHeight="1" x14ac:dyDescent="0.2">
      <c r="A40" s="223" t="s">
        <v>293</v>
      </c>
      <c r="B40" s="223"/>
      <c r="C40" s="223"/>
      <c r="D40" s="223"/>
      <c r="E40" s="223"/>
      <c r="F40" s="223"/>
      <c r="G40" s="80">
        <v>34</v>
      </c>
      <c r="H40" s="93">
        <v>0</v>
      </c>
      <c r="I40" s="93">
        <v>0</v>
      </c>
      <c r="J40" s="93">
        <v>0</v>
      </c>
      <c r="K40" s="93">
        <v>0</v>
      </c>
      <c r="L40" s="93">
        <v>0</v>
      </c>
      <c r="M40" s="93">
        <v>0</v>
      </c>
      <c r="N40" s="94">
        <v>0</v>
      </c>
      <c r="O40" s="93">
        <v>0</v>
      </c>
      <c r="P40" s="95">
        <f t="shared" si="5"/>
        <v>0</v>
      </c>
    </row>
    <row r="41" spans="1:16" ht="21" customHeight="1" x14ac:dyDescent="0.2">
      <c r="A41" s="225" t="s">
        <v>294</v>
      </c>
      <c r="B41" s="225"/>
      <c r="C41" s="225"/>
      <c r="D41" s="225"/>
      <c r="E41" s="225"/>
      <c r="F41" s="225"/>
      <c r="G41" s="80">
        <v>35</v>
      </c>
      <c r="H41" s="93">
        <v>0</v>
      </c>
      <c r="I41" s="93">
        <v>0</v>
      </c>
      <c r="J41" s="93">
        <v>0</v>
      </c>
      <c r="K41" s="93">
        <v>0</v>
      </c>
      <c r="L41" s="93">
        <v>0</v>
      </c>
      <c r="M41" s="93">
        <v>0</v>
      </c>
      <c r="N41" s="94">
        <v>0</v>
      </c>
      <c r="O41" s="93">
        <v>0</v>
      </c>
      <c r="P41" s="95">
        <f t="shared" si="5"/>
        <v>0</v>
      </c>
    </row>
    <row r="42" spans="1:16" ht="21" customHeight="1" x14ac:dyDescent="0.2">
      <c r="A42" s="222" t="s">
        <v>295</v>
      </c>
      <c r="B42" s="222"/>
      <c r="C42" s="222"/>
      <c r="D42" s="222"/>
      <c r="E42" s="222"/>
      <c r="F42" s="222"/>
      <c r="G42" s="82">
        <v>36</v>
      </c>
      <c r="H42" s="97">
        <f>H28+H36+H37+H38+H39+H40+H41</f>
        <v>8086583.0499999998</v>
      </c>
      <c r="I42" s="97">
        <f t="shared" ref="I42:O42" si="8">I28+I36+I37+I38+I39+I40+I41</f>
        <v>11389190.560000001</v>
      </c>
      <c r="J42" s="97">
        <f t="shared" si="8"/>
        <v>-12181.42</v>
      </c>
      <c r="K42" s="97">
        <f t="shared" si="8"/>
        <v>-297652.18</v>
      </c>
      <c r="L42" s="97">
        <f t="shared" si="8"/>
        <v>0</v>
      </c>
      <c r="M42" s="97">
        <f t="shared" si="8"/>
        <v>-6150799.8799999999</v>
      </c>
      <c r="N42" s="97">
        <f t="shared" si="8"/>
        <v>964655.91</v>
      </c>
      <c r="O42" s="97">
        <f t="shared" si="8"/>
        <v>0</v>
      </c>
      <c r="P42" s="95">
        <f t="shared" si="5"/>
        <v>13979796.039999999</v>
      </c>
    </row>
  </sheetData>
  <protectedRanges>
    <protectedRange sqref="E2" name="Range1_1"/>
    <protectedRange sqref="G2" name="Range1"/>
  </protectedRanges>
  <mergeCells count="42">
    <mergeCell ref="A6:F6"/>
    <mergeCell ref="A1:I1"/>
    <mergeCell ref="C2:D2"/>
    <mergeCell ref="A3:F3"/>
    <mergeCell ref="A4:F4"/>
    <mergeCell ref="A5:P5"/>
    <mergeCell ref="A18:F18"/>
    <mergeCell ref="A7:F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P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s>
  <dataValidations count="5">
    <dataValidation operator="notEqual" allowBlank="1" showInputMessage="1" showErrorMessage="1" errorTitle="Nedopušten upis" error="Dopušten je upis samo cjelobrojnih vrijednosti. " sqref="H6:P23 H25:P42" xr:uid="{A065FADA-E17E-4C35-9697-F771810AA717}"/>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208B94F0-11FC-41E9-BF47-20C1AE209A44}">
      <formula1>9999999999</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7A46645D-4EC6-42C2-9141-B27B1BC1CA1D}">
      <formula1>999999999999</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64ADA6D4-B530-4579-9F29-E221989117CD}">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CCB7536C-9F39-4120-BD97-22E1DC68F959}">
      <formula1>39448</formula1>
    </dataValidation>
  </dataValidations>
  <pageMargins left="0.7" right="0.7" top="0.75" bottom="0.75" header="0.3" footer="0.3"/>
  <pageSetup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AF26F-DC13-4310-AC60-FBB2DF8C4CB3}">
  <dimension ref="A1:I82"/>
  <sheetViews>
    <sheetView tabSelected="1" view="pageBreakPreview" zoomScaleNormal="100" zoomScaleSheetLayoutView="100" workbookViewId="0">
      <selection sqref="A1:I82"/>
    </sheetView>
  </sheetViews>
  <sheetFormatPr defaultRowHeight="15" x14ac:dyDescent="0.25"/>
  <sheetData>
    <row r="1" spans="1:9" ht="12.75" customHeight="1" x14ac:dyDescent="0.25">
      <c r="A1" s="236" t="s">
        <v>300</v>
      </c>
      <c r="B1" s="236"/>
      <c r="C1" s="236"/>
      <c r="D1" s="236"/>
      <c r="E1" s="236"/>
      <c r="F1" s="236"/>
      <c r="G1" s="236"/>
      <c r="H1" s="236"/>
      <c r="I1" s="236"/>
    </row>
    <row r="2" spans="1:9" x14ac:dyDescent="0.25">
      <c r="A2" s="236"/>
      <c r="B2" s="236"/>
      <c r="C2" s="236"/>
      <c r="D2" s="236"/>
      <c r="E2" s="236"/>
      <c r="F2" s="236"/>
      <c r="G2" s="236"/>
      <c r="H2" s="236"/>
      <c r="I2" s="236"/>
    </row>
    <row r="3" spans="1:9" x14ac:dyDescent="0.25">
      <c r="A3" s="236"/>
      <c r="B3" s="236"/>
      <c r="C3" s="236"/>
      <c r="D3" s="236"/>
      <c r="E3" s="236"/>
      <c r="F3" s="236"/>
      <c r="G3" s="236"/>
      <c r="H3" s="236"/>
      <c r="I3" s="236"/>
    </row>
    <row r="4" spans="1:9" x14ac:dyDescent="0.25">
      <c r="A4" s="236"/>
      <c r="B4" s="236"/>
      <c r="C4" s="236"/>
      <c r="D4" s="236"/>
      <c r="E4" s="236"/>
      <c r="F4" s="236"/>
      <c r="G4" s="236"/>
      <c r="H4" s="236"/>
      <c r="I4" s="236"/>
    </row>
    <row r="5" spans="1:9" x14ac:dyDescent="0.25">
      <c r="A5" s="236"/>
      <c r="B5" s="236"/>
      <c r="C5" s="236"/>
      <c r="D5" s="236"/>
      <c r="E5" s="236"/>
      <c r="F5" s="236"/>
      <c r="G5" s="236"/>
      <c r="H5" s="236"/>
      <c r="I5" s="236"/>
    </row>
    <row r="6" spans="1:9" x14ac:dyDescent="0.25">
      <c r="A6" s="236"/>
      <c r="B6" s="236"/>
      <c r="C6" s="236"/>
      <c r="D6" s="236"/>
      <c r="E6" s="236"/>
      <c r="F6" s="236"/>
      <c r="G6" s="236"/>
      <c r="H6" s="236"/>
      <c r="I6" s="236"/>
    </row>
    <row r="7" spans="1:9" x14ac:dyDescent="0.25">
      <c r="A7" s="236"/>
      <c r="B7" s="236"/>
      <c r="C7" s="236"/>
      <c r="D7" s="236"/>
      <c r="E7" s="236"/>
      <c r="F7" s="236"/>
      <c r="G7" s="236"/>
      <c r="H7" s="236"/>
      <c r="I7" s="236"/>
    </row>
    <row r="8" spans="1:9" x14ac:dyDescent="0.25">
      <c r="A8" s="236"/>
      <c r="B8" s="236"/>
      <c r="C8" s="236"/>
      <c r="D8" s="236"/>
      <c r="E8" s="236"/>
      <c r="F8" s="236"/>
      <c r="G8" s="236"/>
      <c r="H8" s="236"/>
      <c r="I8" s="236"/>
    </row>
    <row r="9" spans="1:9" x14ac:dyDescent="0.25">
      <c r="A9" s="236"/>
      <c r="B9" s="236"/>
      <c r="C9" s="236"/>
      <c r="D9" s="236"/>
      <c r="E9" s="236"/>
      <c r="F9" s="236"/>
      <c r="G9" s="236"/>
      <c r="H9" s="236"/>
      <c r="I9" s="236"/>
    </row>
    <row r="10" spans="1:9" x14ac:dyDescent="0.25">
      <c r="A10" s="236"/>
      <c r="B10" s="236"/>
      <c r="C10" s="236"/>
      <c r="D10" s="236"/>
      <c r="E10" s="236"/>
      <c r="F10" s="236"/>
      <c r="G10" s="236"/>
      <c r="H10" s="236"/>
      <c r="I10" s="236"/>
    </row>
    <row r="11" spans="1:9" x14ac:dyDescent="0.25">
      <c r="A11" s="236"/>
      <c r="B11" s="236"/>
      <c r="C11" s="236"/>
      <c r="D11" s="236"/>
      <c r="E11" s="236"/>
      <c r="F11" s="236"/>
      <c r="G11" s="236"/>
      <c r="H11" s="236"/>
      <c r="I11" s="236"/>
    </row>
    <row r="12" spans="1:9" x14ac:dyDescent="0.25">
      <c r="A12" s="236"/>
      <c r="B12" s="236"/>
      <c r="C12" s="236"/>
      <c r="D12" s="236"/>
      <c r="E12" s="236"/>
      <c r="F12" s="236"/>
      <c r="G12" s="236"/>
      <c r="H12" s="236"/>
      <c r="I12" s="236"/>
    </row>
    <row r="13" spans="1:9" x14ac:dyDescent="0.25">
      <c r="A13" s="236"/>
      <c r="B13" s="236"/>
      <c r="C13" s="236"/>
      <c r="D13" s="236"/>
      <c r="E13" s="236"/>
      <c r="F13" s="236"/>
      <c r="G13" s="236"/>
      <c r="H13" s="236"/>
      <c r="I13" s="236"/>
    </row>
    <row r="14" spans="1:9" x14ac:dyDescent="0.25">
      <c r="A14" s="236"/>
      <c r="B14" s="236"/>
      <c r="C14" s="236"/>
      <c r="D14" s="236"/>
      <c r="E14" s="236"/>
      <c r="F14" s="236"/>
      <c r="G14" s="236"/>
      <c r="H14" s="236"/>
      <c r="I14" s="236"/>
    </row>
    <row r="15" spans="1:9" x14ac:dyDescent="0.25">
      <c r="A15" s="236"/>
      <c r="B15" s="236"/>
      <c r="C15" s="236"/>
      <c r="D15" s="236"/>
      <c r="E15" s="236"/>
      <c r="F15" s="236"/>
      <c r="G15" s="236"/>
      <c r="H15" s="236"/>
      <c r="I15" s="236"/>
    </row>
    <row r="16" spans="1:9" x14ac:dyDescent="0.25">
      <c r="A16" s="236"/>
      <c r="B16" s="236"/>
      <c r="C16" s="236"/>
      <c r="D16" s="236"/>
      <c r="E16" s="236"/>
      <c r="F16" s="236"/>
      <c r="G16" s="236"/>
      <c r="H16" s="236"/>
      <c r="I16" s="236"/>
    </row>
    <row r="17" spans="1:9" x14ac:dyDescent="0.25">
      <c r="A17" s="236"/>
      <c r="B17" s="236"/>
      <c r="C17" s="236"/>
      <c r="D17" s="236"/>
      <c r="E17" s="236"/>
      <c r="F17" s="236"/>
      <c r="G17" s="236"/>
      <c r="H17" s="236"/>
      <c r="I17" s="236"/>
    </row>
    <row r="18" spans="1:9" x14ac:dyDescent="0.25">
      <c r="A18" s="236"/>
      <c r="B18" s="236"/>
      <c r="C18" s="236"/>
      <c r="D18" s="236"/>
      <c r="E18" s="236"/>
      <c r="F18" s="236"/>
      <c r="G18" s="236"/>
      <c r="H18" s="236"/>
      <c r="I18" s="236"/>
    </row>
    <row r="19" spans="1:9" x14ac:dyDescent="0.25">
      <c r="A19" s="236"/>
      <c r="B19" s="236"/>
      <c r="C19" s="236"/>
      <c r="D19" s="236"/>
      <c r="E19" s="236"/>
      <c r="F19" s="236"/>
      <c r="G19" s="236"/>
      <c r="H19" s="236"/>
      <c r="I19" s="236"/>
    </row>
    <row r="20" spans="1:9" x14ac:dyDescent="0.25">
      <c r="A20" s="236"/>
      <c r="B20" s="236"/>
      <c r="C20" s="236"/>
      <c r="D20" s="236"/>
      <c r="E20" s="236"/>
      <c r="F20" s="236"/>
      <c r="G20" s="236"/>
      <c r="H20" s="236"/>
      <c r="I20" s="236"/>
    </row>
    <row r="21" spans="1:9" x14ac:dyDescent="0.25">
      <c r="A21" s="236"/>
      <c r="B21" s="236"/>
      <c r="C21" s="236"/>
      <c r="D21" s="236"/>
      <c r="E21" s="236"/>
      <c r="F21" s="236"/>
      <c r="G21" s="236"/>
      <c r="H21" s="236"/>
      <c r="I21" s="236"/>
    </row>
    <row r="22" spans="1:9" x14ac:dyDescent="0.25">
      <c r="A22" s="236"/>
      <c r="B22" s="236"/>
      <c r="C22" s="236"/>
      <c r="D22" s="236"/>
      <c r="E22" s="236"/>
      <c r="F22" s="236"/>
      <c r="G22" s="236"/>
      <c r="H22" s="236"/>
      <c r="I22" s="236"/>
    </row>
    <row r="23" spans="1:9" x14ac:dyDescent="0.25">
      <c r="A23" s="236"/>
      <c r="B23" s="236"/>
      <c r="C23" s="236"/>
      <c r="D23" s="236"/>
      <c r="E23" s="236"/>
      <c r="F23" s="236"/>
      <c r="G23" s="236"/>
      <c r="H23" s="236"/>
      <c r="I23" s="236"/>
    </row>
    <row r="24" spans="1:9" x14ac:dyDescent="0.25">
      <c r="A24" s="236"/>
      <c r="B24" s="236"/>
      <c r="C24" s="236"/>
      <c r="D24" s="236"/>
      <c r="E24" s="236"/>
      <c r="F24" s="236"/>
      <c r="G24" s="236"/>
      <c r="H24" s="236"/>
      <c r="I24" s="236"/>
    </row>
    <row r="25" spans="1:9" x14ac:dyDescent="0.25">
      <c r="A25" s="236"/>
      <c r="B25" s="236"/>
      <c r="C25" s="236"/>
      <c r="D25" s="236"/>
      <c r="E25" s="236"/>
      <c r="F25" s="236"/>
      <c r="G25" s="236"/>
      <c r="H25" s="236"/>
      <c r="I25" s="236"/>
    </row>
    <row r="26" spans="1:9" x14ac:dyDescent="0.25">
      <c r="A26" s="236"/>
      <c r="B26" s="236"/>
      <c r="C26" s="236"/>
      <c r="D26" s="236"/>
      <c r="E26" s="236"/>
      <c r="F26" s="236"/>
      <c r="G26" s="236"/>
      <c r="H26" s="236"/>
      <c r="I26" s="236"/>
    </row>
    <row r="27" spans="1:9" x14ac:dyDescent="0.25">
      <c r="A27" s="236"/>
      <c r="B27" s="236"/>
      <c r="C27" s="236"/>
      <c r="D27" s="236"/>
      <c r="E27" s="236"/>
      <c r="F27" s="236"/>
      <c r="G27" s="236"/>
      <c r="H27" s="236"/>
      <c r="I27" s="236"/>
    </row>
    <row r="28" spans="1:9" x14ac:dyDescent="0.25">
      <c r="A28" s="236"/>
      <c r="B28" s="236"/>
      <c r="C28" s="236"/>
      <c r="D28" s="236"/>
      <c r="E28" s="236"/>
      <c r="F28" s="236"/>
      <c r="G28" s="236"/>
      <c r="H28" s="236"/>
      <c r="I28" s="236"/>
    </row>
    <row r="29" spans="1:9" x14ac:dyDescent="0.25">
      <c r="A29" s="236"/>
      <c r="B29" s="236"/>
      <c r="C29" s="236"/>
      <c r="D29" s="236"/>
      <c r="E29" s="236"/>
      <c r="F29" s="236"/>
      <c r="G29" s="236"/>
      <c r="H29" s="236"/>
      <c r="I29" s="236"/>
    </row>
    <row r="30" spans="1:9" x14ac:dyDescent="0.25">
      <c r="A30" s="236"/>
      <c r="B30" s="236"/>
      <c r="C30" s="236"/>
      <c r="D30" s="236"/>
      <c r="E30" s="236"/>
      <c r="F30" s="236"/>
      <c r="G30" s="236"/>
      <c r="H30" s="236"/>
      <c r="I30" s="236"/>
    </row>
    <row r="31" spans="1:9" x14ac:dyDescent="0.25">
      <c r="A31" s="236"/>
      <c r="B31" s="236"/>
      <c r="C31" s="236"/>
      <c r="D31" s="236"/>
      <c r="E31" s="236"/>
      <c r="F31" s="236"/>
      <c r="G31" s="236"/>
      <c r="H31" s="236"/>
      <c r="I31" s="236"/>
    </row>
    <row r="32" spans="1:9" x14ac:dyDescent="0.25">
      <c r="A32" s="236"/>
      <c r="B32" s="236"/>
      <c r="C32" s="236"/>
      <c r="D32" s="236"/>
      <c r="E32" s="236"/>
      <c r="F32" s="236"/>
      <c r="G32" s="236"/>
      <c r="H32" s="236"/>
      <c r="I32" s="236"/>
    </row>
    <row r="33" spans="1:9" x14ac:dyDescent="0.25">
      <c r="A33" s="236"/>
      <c r="B33" s="236"/>
      <c r="C33" s="236"/>
      <c r="D33" s="236"/>
      <c r="E33" s="236"/>
      <c r="F33" s="236"/>
      <c r="G33" s="236"/>
      <c r="H33" s="236"/>
      <c r="I33" s="236"/>
    </row>
    <row r="34" spans="1:9" x14ac:dyDescent="0.25">
      <c r="A34" s="236"/>
      <c r="B34" s="236"/>
      <c r="C34" s="236"/>
      <c r="D34" s="236"/>
      <c r="E34" s="236"/>
      <c r="F34" s="236"/>
      <c r="G34" s="236"/>
      <c r="H34" s="236"/>
      <c r="I34" s="236"/>
    </row>
    <row r="35" spans="1:9" x14ac:dyDescent="0.25">
      <c r="A35" s="236"/>
      <c r="B35" s="236"/>
      <c r="C35" s="236"/>
      <c r="D35" s="236"/>
      <c r="E35" s="236"/>
      <c r="F35" s="236"/>
      <c r="G35" s="236"/>
      <c r="H35" s="236"/>
      <c r="I35" s="236"/>
    </row>
    <row r="36" spans="1:9" x14ac:dyDescent="0.25">
      <c r="A36" s="236"/>
      <c r="B36" s="236"/>
      <c r="C36" s="236"/>
      <c r="D36" s="236"/>
      <c r="E36" s="236"/>
      <c r="F36" s="236"/>
      <c r="G36" s="236"/>
      <c r="H36" s="236"/>
      <c r="I36" s="236"/>
    </row>
    <row r="37" spans="1:9" x14ac:dyDescent="0.25">
      <c r="A37" s="236"/>
      <c r="B37" s="236"/>
      <c r="C37" s="236"/>
      <c r="D37" s="236"/>
      <c r="E37" s="236"/>
      <c r="F37" s="236"/>
      <c r="G37" s="236"/>
      <c r="H37" s="236"/>
      <c r="I37" s="236"/>
    </row>
    <row r="38" spans="1:9" x14ac:dyDescent="0.25">
      <c r="A38" s="236"/>
      <c r="B38" s="236"/>
      <c r="C38" s="236"/>
      <c r="D38" s="236"/>
      <c r="E38" s="236"/>
      <c r="F38" s="236"/>
      <c r="G38" s="236"/>
      <c r="H38" s="236"/>
      <c r="I38" s="236"/>
    </row>
    <row r="39" spans="1:9" x14ac:dyDescent="0.25">
      <c r="A39" s="236"/>
      <c r="B39" s="236"/>
      <c r="C39" s="236"/>
      <c r="D39" s="236"/>
      <c r="E39" s="236"/>
      <c r="F39" s="236"/>
      <c r="G39" s="236"/>
      <c r="H39" s="236"/>
      <c r="I39" s="236"/>
    </row>
    <row r="40" spans="1:9" x14ac:dyDescent="0.25">
      <c r="A40" s="236"/>
      <c r="B40" s="236"/>
      <c r="C40" s="236"/>
      <c r="D40" s="236"/>
      <c r="E40" s="236"/>
      <c r="F40" s="236"/>
      <c r="G40" s="236"/>
      <c r="H40" s="236"/>
      <c r="I40" s="236"/>
    </row>
    <row r="41" spans="1:9" x14ac:dyDescent="0.25">
      <c r="A41" s="236"/>
      <c r="B41" s="236"/>
      <c r="C41" s="236"/>
      <c r="D41" s="236"/>
      <c r="E41" s="236"/>
      <c r="F41" s="236"/>
      <c r="G41" s="236"/>
      <c r="H41" s="236"/>
      <c r="I41" s="236"/>
    </row>
    <row r="42" spans="1:9" x14ac:dyDescent="0.25">
      <c r="A42" s="236"/>
      <c r="B42" s="236"/>
      <c r="C42" s="236"/>
      <c r="D42" s="236"/>
      <c r="E42" s="236"/>
      <c r="F42" s="236"/>
      <c r="G42" s="236"/>
      <c r="H42" s="236"/>
      <c r="I42" s="236"/>
    </row>
    <row r="43" spans="1:9" x14ac:dyDescent="0.25">
      <c r="A43" s="236"/>
      <c r="B43" s="236"/>
      <c r="C43" s="236"/>
      <c r="D43" s="236"/>
      <c r="E43" s="236"/>
      <c r="F43" s="236"/>
      <c r="G43" s="236"/>
      <c r="H43" s="236"/>
      <c r="I43" s="236"/>
    </row>
    <row r="44" spans="1:9" x14ac:dyDescent="0.25">
      <c r="A44" s="236"/>
      <c r="B44" s="236"/>
      <c r="C44" s="236"/>
      <c r="D44" s="236"/>
      <c r="E44" s="236"/>
      <c r="F44" s="236"/>
      <c r="G44" s="236"/>
      <c r="H44" s="236"/>
      <c r="I44" s="236"/>
    </row>
    <row r="45" spans="1:9" x14ac:dyDescent="0.25">
      <c r="A45" s="236"/>
      <c r="B45" s="236"/>
      <c r="C45" s="236"/>
      <c r="D45" s="236"/>
      <c r="E45" s="236"/>
      <c r="F45" s="236"/>
      <c r="G45" s="236"/>
      <c r="H45" s="236"/>
      <c r="I45" s="236"/>
    </row>
    <row r="46" spans="1:9" x14ac:dyDescent="0.25">
      <c r="A46" s="236"/>
      <c r="B46" s="236"/>
      <c r="C46" s="236"/>
      <c r="D46" s="236"/>
      <c r="E46" s="236"/>
      <c r="F46" s="236"/>
      <c r="G46" s="236"/>
      <c r="H46" s="236"/>
      <c r="I46" s="236"/>
    </row>
    <row r="47" spans="1:9" x14ac:dyDescent="0.25">
      <c r="A47" s="236"/>
      <c r="B47" s="236"/>
      <c r="C47" s="236"/>
      <c r="D47" s="236"/>
      <c r="E47" s="236"/>
      <c r="F47" s="236"/>
      <c r="G47" s="236"/>
      <c r="H47" s="236"/>
      <c r="I47" s="236"/>
    </row>
    <row r="48" spans="1:9" x14ac:dyDescent="0.25">
      <c r="A48" s="236"/>
      <c r="B48" s="236"/>
      <c r="C48" s="236"/>
      <c r="D48" s="236"/>
      <c r="E48" s="236"/>
      <c r="F48" s="236"/>
      <c r="G48" s="236"/>
      <c r="H48" s="236"/>
      <c r="I48" s="236"/>
    </row>
    <row r="49" spans="1:9" x14ac:dyDescent="0.25">
      <c r="A49" s="236"/>
      <c r="B49" s="236"/>
      <c r="C49" s="236"/>
      <c r="D49" s="236"/>
      <c r="E49" s="236"/>
      <c r="F49" s="236"/>
      <c r="G49" s="236"/>
      <c r="H49" s="236"/>
      <c r="I49" s="236"/>
    </row>
    <row r="50" spans="1:9" x14ac:dyDescent="0.25">
      <c r="A50" s="236"/>
      <c r="B50" s="236"/>
      <c r="C50" s="236"/>
      <c r="D50" s="236"/>
      <c r="E50" s="236"/>
      <c r="F50" s="236"/>
      <c r="G50" s="236"/>
      <c r="H50" s="236"/>
      <c r="I50" s="236"/>
    </row>
    <row r="51" spans="1:9" x14ac:dyDescent="0.25">
      <c r="A51" s="236"/>
      <c r="B51" s="236"/>
      <c r="C51" s="236"/>
      <c r="D51" s="236"/>
      <c r="E51" s="236"/>
      <c r="F51" s="236"/>
      <c r="G51" s="236"/>
      <c r="H51" s="236"/>
      <c r="I51" s="236"/>
    </row>
    <row r="52" spans="1:9" x14ac:dyDescent="0.25">
      <c r="A52" s="236"/>
      <c r="B52" s="236"/>
      <c r="C52" s="236"/>
      <c r="D52" s="236"/>
      <c r="E52" s="236"/>
      <c r="F52" s="236"/>
      <c r="G52" s="236"/>
      <c r="H52" s="236"/>
      <c r="I52" s="236"/>
    </row>
    <row r="53" spans="1:9" x14ac:dyDescent="0.25">
      <c r="A53" s="236"/>
      <c r="B53" s="236"/>
      <c r="C53" s="236"/>
      <c r="D53" s="236"/>
      <c r="E53" s="236"/>
      <c r="F53" s="236"/>
      <c r="G53" s="236"/>
      <c r="H53" s="236"/>
      <c r="I53" s="236"/>
    </row>
    <row r="54" spans="1:9" x14ac:dyDescent="0.25">
      <c r="A54" s="236"/>
      <c r="B54" s="236"/>
      <c r="C54" s="236"/>
      <c r="D54" s="236"/>
      <c r="E54" s="236"/>
      <c r="F54" s="236"/>
      <c r="G54" s="236"/>
      <c r="H54" s="236"/>
      <c r="I54" s="236"/>
    </row>
    <row r="55" spans="1:9" x14ac:dyDescent="0.25">
      <c r="A55" s="236"/>
      <c r="B55" s="236"/>
      <c r="C55" s="236"/>
      <c r="D55" s="236"/>
      <c r="E55" s="236"/>
      <c r="F55" s="236"/>
      <c r="G55" s="236"/>
      <c r="H55" s="236"/>
      <c r="I55" s="236"/>
    </row>
    <row r="56" spans="1:9" x14ac:dyDescent="0.25">
      <c r="A56" s="236"/>
      <c r="B56" s="236"/>
      <c r="C56" s="236"/>
      <c r="D56" s="236"/>
      <c r="E56" s="236"/>
      <c r="F56" s="236"/>
      <c r="G56" s="236"/>
      <c r="H56" s="236"/>
      <c r="I56" s="236"/>
    </row>
    <row r="57" spans="1:9" x14ac:dyDescent="0.25">
      <c r="A57" s="236"/>
      <c r="B57" s="236"/>
      <c r="C57" s="236"/>
      <c r="D57" s="236"/>
      <c r="E57" s="236"/>
      <c r="F57" s="236"/>
      <c r="G57" s="236"/>
      <c r="H57" s="236"/>
      <c r="I57" s="236"/>
    </row>
    <row r="58" spans="1:9" x14ac:dyDescent="0.25">
      <c r="A58" s="236"/>
      <c r="B58" s="236"/>
      <c r="C58" s="236"/>
      <c r="D58" s="236"/>
      <c r="E58" s="236"/>
      <c r="F58" s="236"/>
      <c r="G58" s="236"/>
      <c r="H58" s="236"/>
      <c r="I58" s="236"/>
    </row>
    <row r="59" spans="1:9" x14ac:dyDescent="0.25">
      <c r="A59" s="236"/>
      <c r="B59" s="236"/>
      <c r="C59" s="236"/>
      <c r="D59" s="236"/>
      <c r="E59" s="236"/>
      <c r="F59" s="236"/>
      <c r="G59" s="236"/>
      <c r="H59" s="236"/>
      <c r="I59" s="236"/>
    </row>
    <row r="60" spans="1:9" x14ac:dyDescent="0.25">
      <c r="A60" s="236"/>
      <c r="B60" s="236"/>
      <c r="C60" s="236"/>
      <c r="D60" s="236"/>
      <c r="E60" s="236"/>
      <c r="F60" s="236"/>
      <c r="G60" s="236"/>
      <c r="H60" s="236"/>
      <c r="I60" s="236"/>
    </row>
    <row r="61" spans="1:9" x14ac:dyDescent="0.25">
      <c r="A61" s="236"/>
      <c r="B61" s="236"/>
      <c r="C61" s="236"/>
      <c r="D61" s="236"/>
      <c r="E61" s="236"/>
      <c r="F61" s="236"/>
      <c r="G61" s="236"/>
      <c r="H61" s="236"/>
      <c r="I61" s="236"/>
    </row>
    <row r="62" spans="1:9" x14ac:dyDescent="0.25">
      <c r="A62" s="236"/>
      <c r="B62" s="236"/>
      <c r="C62" s="236"/>
      <c r="D62" s="236"/>
      <c r="E62" s="236"/>
      <c r="F62" s="236"/>
      <c r="G62" s="236"/>
      <c r="H62" s="236"/>
      <c r="I62" s="236"/>
    </row>
    <row r="63" spans="1:9" x14ac:dyDescent="0.25">
      <c r="A63" s="236"/>
      <c r="B63" s="236"/>
      <c r="C63" s="236"/>
      <c r="D63" s="236"/>
      <c r="E63" s="236"/>
      <c r="F63" s="236"/>
      <c r="G63" s="236"/>
      <c r="H63" s="236"/>
      <c r="I63" s="236"/>
    </row>
    <row r="64" spans="1:9" x14ac:dyDescent="0.25">
      <c r="A64" s="236"/>
      <c r="B64" s="236"/>
      <c r="C64" s="236"/>
      <c r="D64" s="236"/>
      <c r="E64" s="236"/>
      <c r="F64" s="236"/>
      <c r="G64" s="236"/>
      <c r="H64" s="236"/>
      <c r="I64" s="236"/>
    </row>
    <row r="65" spans="1:9" x14ac:dyDescent="0.25">
      <c r="A65" s="236"/>
      <c r="B65" s="236"/>
      <c r="C65" s="236"/>
      <c r="D65" s="236"/>
      <c r="E65" s="236"/>
      <c r="F65" s="236"/>
      <c r="G65" s="236"/>
      <c r="H65" s="236"/>
      <c r="I65" s="236"/>
    </row>
    <row r="66" spans="1:9" x14ac:dyDescent="0.25">
      <c r="A66" s="236"/>
      <c r="B66" s="236"/>
      <c r="C66" s="236"/>
      <c r="D66" s="236"/>
      <c r="E66" s="236"/>
      <c r="F66" s="236"/>
      <c r="G66" s="236"/>
      <c r="H66" s="236"/>
      <c r="I66" s="236"/>
    </row>
    <row r="67" spans="1:9" x14ac:dyDescent="0.25">
      <c r="A67" s="236"/>
      <c r="B67" s="236"/>
      <c r="C67" s="236"/>
      <c r="D67" s="236"/>
      <c r="E67" s="236"/>
      <c r="F67" s="236"/>
      <c r="G67" s="236"/>
      <c r="H67" s="236"/>
      <c r="I67" s="236"/>
    </row>
    <row r="68" spans="1:9" x14ac:dyDescent="0.25">
      <c r="A68" s="236"/>
      <c r="B68" s="236"/>
      <c r="C68" s="236"/>
      <c r="D68" s="236"/>
      <c r="E68" s="236"/>
      <c r="F68" s="236"/>
      <c r="G68" s="236"/>
      <c r="H68" s="236"/>
      <c r="I68" s="236"/>
    </row>
    <row r="69" spans="1:9" x14ac:dyDescent="0.25">
      <c r="A69" s="236"/>
      <c r="B69" s="236"/>
      <c r="C69" s="236"/>
      <c r="D69" s="236"/>
      <c r="E69" s="236"/>
      <c r="F69" s="236"/>
      <c r="G69" s="236"/>
      <c r="H69" s="236"/>
      <c r="I69" s="236"/>
    </row>
    <row r="70" spans="1:9" x14ac:dyDescent="0.25">
      <c r="A70" s="236"/>
      <c r="B70" s="236"/>
      <c r="C70" s="236"/>
      <c r="D70" s="236"/>
      <c r="E70" s="236"/>
      <c r="F70" s="236"/>
      <c r="G70" s="236"/>
      <c r="H70" s="236"/>
      <c r="I70" s="236"/>
    </row>
    <row r="71" spans="1:9" x14ac:dyDescent="0.25">
      <c r="A71" s="236"/>
      <c r="B71" s="236"/>
      <c r="C71" s="236"/>
      <c r="D71" s="236"/>
      <c r="E71" s="236"/>
      <c r="F71" s="236"/>
      <c r="G71" s="236"/>
      <c r="H71" s="236"/>
      <c r="I71" s="236"/>
    </row>
    <row r="72" spans="1:9" x14ac:dyDescent="0.25">
      <c r="A72" s="236"/>
      <c r="B72" s="236"/>
      <c r="C72" s="236"/>
      <c r="D72" s="236"/>
      <c r="E72" s="236"/>
      <c r="F72" s="236"/>
      <c r="G72" s="236"/>
      <c r="H72" s="236"/>
      <c r="I72" s="236"/>
    </row>
    <row r="73" spans="1:9" x14ac:dyDescent="0.25">
      <c r="A73" s="236"/>
      <c r="B73" s="236"/>
      <c r="C73" s="236"/>
      <c r="D73" s="236"/>
      <c r="E73" s="236"/>
      <c r="F73" s="236"/>
      <c r="G73" s="236"/>
      <c r="H73" s="236"/>
      <c r="I73" s="236"/>
    </row>
    <row r="74" spans="1:9" x14ac:dyDescent="0.25">
      <c r="A74" s="236"/>
      <c r="B74" s="236"/>
      <c r="C74" s="236"/>
      <c r="D74" s="236"/>
      <c r="E74" s="236"/>
      <c r="F74" s="236"/>
      <c r="G74" s="236"/>
      <c r="H74" s="236"/>
      <c r="I74" s="236"/>
    </row>
    <row r="75" spans="1:9" x14ac:dyDescent="0.25">
      <c r="A75" s="236"/>
      <c r="B75" s="236"/>
      <c r="C75" s="236"/>
      <c r="D75" s="236"/>
      <c r="E75" s="236"/>
      <c r="F75" s="236"/>
      <c r="G75" s="236"/>
      <c r="H75" s="236"/>
      <c r="I75" s="236"/>
    </row>
    <row r="76" spans="1:9" x14ac:dyDescent="0.25">
      <c r="A76" s="236"/>
      <c r="B76" s="236"/>
      <c r="C76" s="236"/>
      <c r="D76" s="236"/>
      <c r="E76" s="236"/>
      <c r="F76" s="236"/>
      <c r="G76" s="236"/>
      <c r="H76" s="236"/>
      <c r="I76" s="236"/>
    </row>
    <row r="77" spans="1:9" x14ac:dyDescent="0.25">
      <c r="A77" s="236"/>
      <c r="B77" s="236"/>
      <c r="C77" s="236"/>
      <c r="D77" s="236"/>
      <c r="E77" s="236"/>
      <c r="F77" s="236"/>
      <c r="G77" s="236"/>
      <c r="H77" s="236"/>
      <c r="I77" s="236"/>
    </row>
    <row r="78" spans="1:9" x14ac:dyDescent="0.25">
      <c r="A78" s="236"/>
      <c r="B78" s="236"/>
      <c r="C78" s="236"/>
      <c r="D78" s="236"/>
      <c r="E78" s="236"/>
      <c r="F78" s="236"/>
      <c r="G78" s="236"/>
      <c r="H78" s="236"/>
      <c r="I78" s="236"/>
    </row>
    <row r="79" spans="1:9" x14ac:dyDescent="0.25">
      <c r="A79" s="236"/>
      <c r="B79" s="236"/>
      <c r="C79" s="236"/>
      <c r="D79" s="236"/>
      <c r="E79" s="236"/>
      <c r="F79" s="236"/>
      <c r="G79" s="236"/>
      <c r="H79" s="236"/>
      <c r="I79" s="236"/>
    </row>
    <row r="80" spans="1:9" x14ac:dyDescent="0.25">
      <c r="A80" s="236"/>
      <c r="B80" s="236"/>
      <c r="C80" s="236"/>
      <c r="D80" s="236"/>
      <c r="E80" s="236"/>
      <c r="F80" s="236"/>
      <c r="G80" s="236"/>
      <c r="H80" s="236"/>
      <c r="I80" s="236"/>
    </row>
    <row r="81" spans="1:9" x14ac:dyDescent="0.25">
      <c r="A81" s="236"/>
      <c r="B81" s="236"/>
      <c r="C81" s="236"/>
      <c r="D81" s="236"/>
      <c r="E81" s="236"/>
      <c r="F81" s="236"/>
      <c r="G81" s="236"/>
      <c r="H81" s="236"/>
      <c r="I81" s="236"/>
    </row>
    <row r="82" spans="1:9" x14ac:dyDescent="0.25">
      <c r="A82" s="236"/>
      <c r="B82" s="236"/>
      <c r="C82" s="236"/>
      <c r="D82" s="236"/>
      <c r="E82" s="236"/>
      <c r="F82" s="236"/>
      <c r="G82" s="236"/>
      <c r="H82" s="236"/>
      <c r="I82" s="236"/>
    </row>
  </sheetData>
  <mergeCells count="1">
    <mergeCell ref="A1:I8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C6666354A14864CB704CE81E09B324E" ma:contentTypeVersion="15" ma:contentTypeDescription="Create a new document." ma:contentTypeScope="" ma:versionID="6447254998d5c3b78b9ef6eb40f34cde">
  <xsd:schema xmlns:xsd="http://www.w3.org/2001/XMLSchema" xmlns:xs="http://www.w3.org/2001/XMLSchema" xmlns:p="http://schemas.microsoft.com/office/2006/metadata/properties" xmlns:ns2="461c4698-202f-4b32-9de7-36e62c87ef6c" xmlns:ns3="ea4d2da6-0a2d-44bd-9fa8-46eb0c13fdcb" targetNamespace="http://schemas.microsoft.com/office/2006/metadata/properties" ma:root="true" ma:fieldsID="648076e63e55f3070811c3015728d35b" ns2:_="" ns3:_="">
    <xsd:import namespace="461c4698-202f-4b32-9de7-36e62c87ef6c"/>
    <xsd:import namespace="ea4d2da6-0a2d-44bd-9fa8-46eb0c13fdc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1c4698-202f-4b32-9de7-36e62c87ef6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ea764e6d-14cb-4b8a-8d63-c91bafba5a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4d2da6-0a2d-44bd-9fa8-46eb0c13fdcb"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fe0d94e-81e8-4a89-bb7b-10b34d9e5722}" ma:internalName="TaxCatchAll" ma:showField="CatchAllData" ma:web="ea4d2da6-0a2d-44bd-9fa8-46eb0c13fd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BECB61-D359-494A-A01A-61D419964652}">
  <ds:schemaRefs>
    <ds:schemaRef ds:uri="http://schemas.microsoft.com/sharepoint/v3/contenttype/forms"/>
  </ds:schemaRefs>
</ds:datastoreItem>
</file>

<file path=customXml/itemProps2.xml><?xml version="1.0" encoding="utf-8"?>
<ds:datastoreItem xmlns:ds="http://schemas.openxmlformats.org/officeDocument/2006/customXml" ds:itemID="{CE54C8F1-3926-45EB-BD41-6F206439A9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1c4698-202f-4b32-9de7-36e62c87ef6c"/>
    <ds:schemaRef ds:uri="ea4d2da6-0a2d-44bd-9fa8-46eb0c13fd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Opći podaci</vt:lpstr>
      <vt:lpstr>IFP</vt:lpstr>
      <vt:lpstr>ISD</vt:lpstr>
      <vt:lpstr>INDd</vt:lpstr>
      <vt:lpstr>INTi</vt:lpstr>
      <vt:lpstr>IPK</vt:lpstr>
      <vt:lpstr>Bilješke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Čmarec</dc:creator>
  <cp:lastModifiedBy>Kornelija Lojo</cp:lastModifiedBy>
  <cp:lastPrinted>2023-07-27T11:55:20Z</cp:lastPrinted>
  <dcterms:created xsi:type="dcterms:W3CDTF">2015-06-05T18:17:20Z</dcterms:created>
  <dcterms:modified xsi:type="dcterms:W3CDTF">2023-07-27T11:56:26Z</dcterms:modified>
</cp:coreProperties>
</file>