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glorija\My Documents\GFI\2024\12\Godišnji izvještaj\"/>
    </mc:Choice>
  </mc:AlternateContent>
  <xr:revisionPtr revIDLastSave="0" documentId="13_ncr:1_{EB2831CA-5FB7-416E-A789-8CD4E1E630EC}" xr6:coauthVersionLast="47" xr6:coauthVersionMax="47" xr10:uidLastSave="{00000000-0000-0000-0000-000000000000}"/>
  <bookViews>
    <workbookView xWindow="-120" yWindow="-120" windowWidth="29040" windowHeight="15720" activeTab="3" xr2:uid="{F1C433B4-94FB-45E0-84CE-FAAEB325CE40}"/>
  </bookViews>
  <sheets>
    <sheet name="Opći podaci" sheetId="1" r:id="rId1"/>
    <sheet name="BS" sheetId="2" r:id="rId2"/>
    <sheet name="RDG" sheetId="3" r:id="rId3"/>
    <sheet name="NT_I" sheetId="4" r:id="rId4"/>
    <sheet name="PK" sheetId="5" r:id="rId5"/>
    <sheet name="Bilješke"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U62" i="5"/>
  <c r="T62" i="5"/>
  <c r="M62" i="5"/>
  <c r="L62" i="5"/>
  <c r="X61" i="5"/>
  <c r="X62" i="5" s="1"/>
  <c r="V61" i="5"/>
  <c r="V62" i="5" s="1"/>
  <c r="U61" i="5"/>
  <c r="T61" i="5"/>
  <c r="S61" i="5"/>
  <c r="S62" i="5" s="1"/>
  <c r="R61" i="5"/>
  <c r="R62" i="5" s="1"/>
  <c r="Q61" i="5"/>
  <c r="Q62" i="5" s="1"/>
  <c r="P61" i="5"/>
  <c r="P62" i="5" s="1"/>
  <c r="O61" i="5"/>
  <c r="O62" i="5" s="1"/>
  <c r="N61" i="5"/>
  <c r="N62" i="5" s="1"/>
  <c r="M61" i="5"/>
  <c r="L61" i="5"/>
  <c r="K61" i="5"/>
  <c r="K62" i="5" s="1"/>
  <c r="J61" i="5"/>
  <c r="J62" i="5" s="1"/>
  <c r="I61" i="5"/>
  <c r="I62" i="5" s="1"/>
  <c r="H61" i="5"/>
  <c r="H62" i="5" s="1"/>
  <c r="W58" i="5"/>
  <c r="Y58" i="5" s="1"/>
  <c r="W57" i="5"/>
  <c r="Y57" i="5" s="1"/>
  <c r="W56" i="5"/>
  <c r="Y56" i="5" s="1"/>
  <c r="W55" i="5"/>
  <c r="Y55" i="5" s="1"/>
  <c r="W54" i="5"/>
  <c r="Y54" i="5" s="1"/>
  <c r="W53" i="5"/>
  <c r="Y53" i="5" s="1"/>
  <c r="W52" i="5"/>
  <c r="Y52" i="5" s="1"/>
  <c r="W51" i="5"/>
  <c r="Y51" i="5" s="1"/>
  <c r="W50" i="5"/>
  <c r="Y50" i="5" s="1"/>
  <c r="W49" i="5"/>
  <c r="Y49" i="5" s="1"/>
  <c r="W48" i="5"/>
  <c r="Y48" i="5" s="1"/>
  <c r="W47" i="5"/>
  <c r="Y47" i="5" s="1"/>
  <c r="W46" i="5"/>
  <c r="Y46" i="5" s="1"/>
  <c r="W45" i="5"/>
  <c r="Y45" i="5" s="1"/>
  <c r="W44" i="5"/>
  <c r="Y44" i="5" s="1"/>
  <c r="W43" i="5"/>
  <c r="W61" i="5" s="1"/>
  <c r="W42" i="5"/>
  <c r="Y42" i="5" s="1"/>
  <c r="W41" i="5"/>
  <c r="Y41" i="5" s="1"/>
  <c r="W40" i="5"/>
  <c r="W62" i="5" s="1"/>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Y38" i="5" s="1"/>
  <c r="W37" i="5"/>
  <c r="Y37" i="5" s="1"/>
  <c r="W36" i="5"/>
  <c r="W39" i="5" s="1"/>
  <c r="W59" i="5" s="1"/>
  <c r="X34" i="5"/>
  <c r="V34" i="5"/>
  <c r="U34" i="5"/>
  <c r="T34" i="5"/>
  <c r="S34" i="5"/>
  <c r="R34" i="5"/>
  <c r="Q34" i="5"/>
  <c r="P34" i="5"/>
  <c r="O34" i="5"/>
  <c r="N34" i="5"/>
  <c r="M34" i="5"/>
  <c r="L34" i="5"/>
  <c r="K34" i="5"/>
  <c r="J34" i="5"/>
  <c r="I34" i="5"/>
  <c r="H34" i="5"/>
  <c r="X33" i="5"/>
  <c r="U33" i="5"/>
  <c r="S33" i="5"/>
  <c r="P33" i="5"/>
  <c r="K33" i="5"/>
  <c r="J33" i="5"/>
  <c r="X32" i="5"/>
  <c r="V32" i="5"/>
  <c r="V33" i="5" s="1"/>
  <c r="U32" i="5"/>
  <c r="T32" i="5"/>
  <c r="T33" i="5" s="1"/>
  <c r="S32" i="5"/>
  <c r="R32" i="5"/>
  <c r="R33" i="5" s="1"/>
  <c r="Q32" i="5"/>
  <c r="Q33" i="5" s="1"/>
  <c r="P32" i="5"/>
  <c r="O32" i="5"/>
  <c r="O33" i="5" s="1"/>
  <c r="N32" i="5"/>
  <c r="N33" i="5" s="1"/>
  <c r="M32" i="5"/>
  <c r="M33" i="5" s="1"/>
  <c r="L32" i="5"/>
  <c r="L33" i="5" s="1"/>
  <c r="K32" i="5"/>
  <c r="J32" i="5"/>
  <c r="I32" i="5"/>
  <c r="I33" i="5" s="1"/>
  <c r="H32" i="5"/>
  <c r="H33" i="5" s="1"/>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Y13" i="5" s="1"/>
  <c r="W12" i="5"/>
  <c r="Y12" i="5" s="1"/>
  <c r="W11" i="5"/>
  <c r="X10" i="5"/>
  <c r="X30" i="5" s="1"/>
  <c r="V10" i="5"/>
  <c r="V30" i="5" s="1"/>
  <c r="U10" i="5"/>
  <c r="U30" i="5" s="1"/>
  <c r="T10" i="5"/>
  <c r="T30" i="5" s="1"/>
  <c r="S10" i="5"/>
  <c r="S30" i="5" s="1"/>
  <c r="R10" i="5"/>
  <c r="R30" i="5" s="1"/>
  <c r="Q10" i="5"/>
  <c r="Q30" i="5" s="1"/>
  <c r="P10" i="5"/>
  <c r="P30" i="5" s="1"/>
  <c r="O10" i="5"/>
  <c r="O30" i="5" s="1"/>
  <c r="N10" i="5"/>
  <c r="W10" i="5" s="1"/>
  <c r="W30" i="5" s="1"/>
  <c r="M10" i="5"/>
  <c r="M30" i="5" s="1"/>
  <c r="L10" i="5"/>
  <c r="L30" i="5" s="1"/>
  <c r="K10" i="5"/>
  <c r="K30" i="5" s="1"/>
  <c r="J10" i="5"/>
  <c r="J30" i="5" s="1"/>
  <c r="I10" i="5"/>
  <c r="I30" i="5" s="1"/>
  <c r="H10" i="5"/>
  <c r="H30" i="5" s="1"/>
  <c r="W9" i="5"/>
  <c r="Y9" i="5" s="1"/>
  <c r="W8" i="5"/>
  <c r="Y8" i="5" s="1"/>
  <c r="W7" i="5"/>
  <c r="Y7" i="5" s="1"/>
  <c r="Y10" i="5" s="1"/>
  <c r="J54" i="4"/>
  <c r="I54" i="4"/>
  <c r="J48" i="4"/>
  <c r="I48" i="4"/>
  <c r="I55" i="4" s="1"/>
  <c r="J41" i="4"/>
  <c r="I41" i="4"/>
  <c r="J35" i="4"/>
  <c r="J42" i="4" s="1"/>
  <c r="I35" i="4"/>
  <c r="J19" i="4"/>
  <c r="I19" i="4"/>
  <c r="J9" i="4"/>
  <c r="J18" i="4" s="1"/>
  <c r="I9" i="4"/>
  <c r="I18" i="4" s="1"/>
  <c r="J110" i="3"/>
  <c r="I110" i="3"/>
  <c r="J97" i="3"/>
  <c r="I97" i="3"/>
  <c r="J90" i="3"/>
  <c r="I90" i="3"/>
  <c r="I107" i="3" s="1"/>
  <c r="I108" i="3" s="1"/>
  <c r="J84" i="3"/>
  <c r="I84" i="3"/>
  <c r="J69" i="3"/>
  <c r="I69" i="3"/>
  <c r="J47" i="3"/>
  <c r="I47" i="3"/>
  <c r="J36" i="3"/>
  <c r="I36" i="3"/>
  <c r="J28" i="3"/>
  <c r="I28" i="3"/>
  <c r="J25" i="3"/>
  <c r="I25" i="3"/>
  <c r="J19" i="3"/>
  <c r="I19" i="3"/>
  <c r="J15" i="3"/>
  <c r="I15" i="3"/>
  <c r="I13" i="3" s="1"/>
  <c r="I60" i="3" s="1"/>
  <c r="J7" i="3"/>
  <c r="I7" i="3"/>
  <c r="J117" i="2"/>
  <c r="I117" i="2"/>
  <c r="J105" i="2"/>
  <c r="I105" i="2"/>
  <c r="J98" i="2"/>
  <c r="I98" i="2"/>
  <c r="J94" i="2"/>
  <c r="I94" i="2"/>
  <c r="J91" i="2"/>
  <c r="I91" i="2"/>
  <c r="J85" i="2"/>
  <c r="I85" i="2"/>
  <c r="J78" i="2"/>
  <c r="I78" i="2"/>
  <c r="J60" i="2"/>
  <c r="I60" i="2"/>
  <c r="J53" i="2"/>
  <c r="I53" i="2"/>
  <c r="I44" i="2" s="1"/>
  <c r="J45" i="2"/>
  <c r="I45" i="2"/>
  <c r="J44" i="2"/>
  <c r="J38" i="2"/>
  <c r="I38" i="2"/>
  <c r="J27" i="2"/>
  <c r="I27" i="2"/>
  <c r="J17" i="2"/>
  <c r="I17" i="2"/>
  <c r="J10" i="2"/>
  <c r="J9" i="2" s="1"/>
  <c r="J72" i="2" s="1"/>
  <c r="I10" i="2"/>
  <c r="J24" i="4" l="1"/>
  <c r="J27" i="4" s="1"/>
  <c r="I9" i="2"/>
  <c r="I72" i="2" s="1"/>
  <c r="J55" i="4"/>
  <c r="J57" i="4" s="1"/>
  <c r="J59" i="4" s="1"/>
  <c r="I42" i="4"/>
  <c r="I24" i="4"/>
  <c r="I27" i="4" s="1"/>
  <c r="I57" i="4" s="1"/>
  <c r="I59" i="4" s="1"/>
  <c r="J89" i="3"/>
  <c r="I89" i="3"/>
  <c r="J13" i="3"/>
  <c r="J60" i="3" s="1"/>
  <c r="I59" i="3"/>
  <c r="J59" i="3"/>
  <c r="J62" i="3" s="1"/>
  <c r="I75" i="2"/>
  <c r="I133" i="2" s="1"/>
  <c r="J75" i="2"/>
  <c r="J133" i="2" s="1"/>
  <c r="Y63" i="5"/>
  <c r="Y32" i="5"/>
  <c r="Y36" i="5"/>
  <c r="Y39" i="5" s="1"/>
  <c r="Y40" i="5"/>
  <c r="Y43" i="5"/>
  <c r="Y61" i="5" s="1"/>
  <c r="W32" i="5"/>
  <c r="W33" i="5" s="1"/>
  <c r="N30" i="5"/>
  <c r="Y21" i="5"/>
  <c r="Y34" i="5" s="1"/>
  <c r="Y11" i="5"/>
  <c r="Y33" i="5" s="1"/>
  <c r="W63" i="5"/>
  <c r="I62" i="3"/>
  <c r="I61" i="3"/>
  <c r="I63" i="3"/>
  <c r="J107" i="3"/>
  <c r="J108" i="3" s="1"/>
  <c r="J61" i="3" l="1"/>
  <c r="J63" i="3"/>
  <c r="Y59" i="5"/>
  <c r="Y62" i="5"/>
  <c r="Y30" i="5"/>
  <c r="J67" i="3"/>
  <c r="J66" i="3"/>
  <c r="J65" i="3"/>
  <c r="I66" i="3"/>
  <c r="I67" i="3"/>
  <c r="I65" i="3"/>
</calcChain>
</file>

<file path=xl/sharedStrings.xml><?xml version="1.0" encoding="utf-8"?>
<sst xmlns="http://schemas.openxmlformats.org/spreadsheetml/2006/main" count="480" uniqueCount="430">
  <si>
    <t>OPĆI PODACI ZA IZDAVATELJE</t>
  </si>
  <si>
    <t>Razdoblje izvještavanja:</t>
  </si>
  <si>
    <t>01.01.2024.</t>
  </si>
  <si>
    <t>do</t>
  </si>
  <si>
    <t>31.12.2024.</t>
  </si>
  <si>
    <t>Godina:</t>
  </si>
  <si>
    <t xml:space="preserve">Godišnji financijski izvještaji </t>
  </si>
  <si>
    <t>Matični broj (MB):</t>
  </si>
  <si>
    <t>03269043</t>
  </si>
  <si>
    <t>Oznaka matične države članice izdavatelja:</t>
  </si>
  <si>
    <t>HR</t>
  </si>
  <si>
    <t>Matični broj 
subjekta (MBS):</t>
  </si>
  <si>
    <t>080005858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</si>
  <si>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</si>
  <si>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</si>
  <si>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</si>
  <si>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</si>
  <si>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</si>
  <si>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</si>
  <si>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</si>
  <si>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</si>
  <si>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</si>
  <si>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</si>
  <si>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</si>
  <si>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</si>
  <si>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</si>
  <si>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</si>
  <si>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</si>
  <si>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</si>
  <si>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</si>
  <si>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KD</t>
  </si>
  <si>
    <t xml:space="preserve">          (KN-nije konsolidirano/KD-konsolidirano)</t>
  </si>
  <si>
    <t>KN</t>
  </si>
  <si>
    <t xml:space="preserve">Revidirano:   </t>
  </si>
  <si>
    <t>RD</t>
  </si>
  <si>
    <t>(RN-nije revidirano/RD-revidirano)</t>
  </si>
  <si>
    <t>RN</t>
  </si>
  <si>
    <t>Tvrtke ovisnih subjekata (prema MSFI):</t>
  </si>
  <si>
    <t>Sjedište:</t>
  </si>
  <si>
    <t>MB:</t>
  </si>
  <si>
    <t>Mira d.o.o., Prijedor</t>
  </si>
  <si>
    <t>Kralja Aleksandra 5, Prijedor, BiH</t>
  </si>
  <si>
    <t>Kraš Commerce d.o.o., Beograd</t>
  </si>
  <si>
    <t>Palmira Toljatija 5, Beograd, Srbija</t>
  </si>
  <si>
    <t>Kraškomerc KRAŠ dooel, Skopje</t>
  </si>
  <si>
    <t>Dame Gruev 3, Skopje, Makedonija</t>
  </si>
  <si>
    <t>Da</t>
  </si>
  <si>
    <t>Ne</t>
  </si>
  <si>
    <t>Knjigovodstveni servis:</t>
  </si>
  <si>
    <t xml:space="preserve">    (Da/Ne)</t>
  </si>
  <si>
    <t>(tvrtka knjigovodstvenog servisa)</t>
  </si>
  <si>
    <t>Osoba za kontakt:</t>
  </si>
  <si>
    <t>Propadalo Glorija</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</si>
  <si>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</si>
  <si>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</si>
  <si>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</si>
  <si>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</si>
  <si>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</si>
  <si>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</si>
  <si>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</si>
  <si>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</si>
  <si>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</si>
  <si>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</si>
  <si>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</si>
  <si>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31.12.2024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</si>
  <si>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</si>
  <si>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</si>
  <si>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</si>
  <si>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</si>
  <si>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</si>
  <si>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Na izvještajni datum tekućeg razdoblja</t>
  </si>
  <si>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</si>
  <si>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</si>
  <si>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</si>
  <si>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</si>
  <si>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</si>
  <si>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</si>
  <si>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</si>
  <si>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</si>
  <si>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</si>
  <si>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</si>
  <si>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</si>
  <si>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</si>
  <si>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</si>
  <si>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</si>
  <si>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</si>
  <si>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</si>
  <si>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</si>
  <si>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</si>
  <si>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</si>
  <si>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</si>
  <si>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</si>
  <si>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</si>
  <si>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</si>
  <si>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</si>
  <si>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</si>
  <si>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</si>
  <si>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</si>
  <si>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</si>
  <si>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</si>
  <si>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</si>
  <si>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</si>
  <si>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</si>
  <si>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</si>
  <si>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</si>
  <si>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</si>
  <si>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</si>
  <si>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</si>
  <si>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</si>
  <si>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</si>
  <si>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</si>
  <si>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</si>
  <si>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</si>
  <si>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</si>
  <si>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</si>
  <si>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</si>
  <si>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</si>
  <si>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</si>
  <si>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</si>
  <si>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</si>
  <si>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</si>
  <si>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</si>
  <si>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</si>
  <si>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</si>
  <si>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</si>
  <si>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</si>
  <si>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</si>
  <si>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</si>
  <si>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</si>
  <si>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</si>
  <si>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</si>
  <si>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</si>
  <si>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</si>
  <si>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</si>
  <si>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</si>
  <si>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</si>
  <si>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</si>
  <si>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</si>
  <si>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</si>
  <si>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</si>
  <si>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</si>
  <si>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</si>
  <si>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</si>
  <si>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</si>
  <si>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</si>
  <si>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</si>
  <si>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</si>
  <si>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</si>
  <si>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</si>
  <si>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</si>
  <si>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</si>
  <si>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</si>
  <si>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</si>
  <si>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</si>
  <si>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</si>
  <si>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</si>
  <si>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</si>
  <si>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</si>
  <si>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</si>
  <si>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</si>
  <si>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</si>
  <si>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</si>
  <si>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</si>
  <si>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</si>
  <si>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</si>
  <si>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</si>
  <si>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</si>
  <si>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</si>
  <si>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</si>
  <si>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</si>
  <si>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</si>
  <si>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</si>
  <si>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</si>
  <si>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</si>
  <si>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</si>
  <si>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</si>
  <si>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</si>
  <si>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</si>
  <si>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</si>
  <si>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</si>
  <si>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067+090+097+109+124)</t>
    </r>
  </si>
  <si>
    <t>G)  IZVANBILANČNI ZAPISI</t>
  </si>
  <si>
    <t>RAČUN DOBITI I GUBITKA</t>
  </si>
  <si>
    <t>u razdoblju 01.01.2024 do31.12.2024</t>
  </si>
  <si>
    <t>Obveznik: __________________________________________________________________________</t>
  </si>
  <si>
    <r>
      <t xml:space="preserve">AOP
</t>
    </r>
    <r>
      <rPr>
        <b/>
        <sz val="8"/>
        <rFont val="Arial"/>
        <family val="2"/>
        <charset val="238"/>
      </rPr>
      <t>oznaka</t>
    </r>
  </si>
  <si>
    <t>Isto razdoblje prethodne godine</t>
  </si>
  <si>
    <t>Tekuće razdoblje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</si>
  <si>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</si>
  <si>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</si>
  <si>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</si>
  <si>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</si>
  <si>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</si>
  <si>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</si>
  <si>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</si>
  <si>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</si>
  <si>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011)</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</si>
  <si>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</si>
  <si>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</si>
  <si>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</si>
  <si>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</si>
  <si>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</si>
  <si>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</si>
  <si>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</si>
  <si>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</si>
  <si>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</si>
  <si>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</si>
  <si>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</si>
  <si>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</si>
  <si>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</si>
  <si>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</si>
  <si>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</si>
  <si>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</si>
  <si>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</si>
  <si>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</si>
  <si>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</si>
  <si>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</si>
  <si>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</si>
  <si>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</si>
  <si>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</si>
  <si>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</si>
  <si>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</si>
  <si>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</si>
  <si>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</si>
  <si>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</si>
  <si>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</si>
  <si>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</si>
  <si>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</si>
  <si>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</si>
  <si>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</si>
  <si>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</si>
  <si>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</si>
  <si>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</si>
  <si>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</si>
  <si>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</si>
  <si>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</si>
  <si>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</si>
  <si>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</si>
  <si>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</si>
  <si>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</si>
  <si>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</si>
  <si>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</si>
  <si>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</si>
  <si>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</si>
  <si>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</si>
  <si>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</si>
  <si>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</si>
  <si>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</si>
  <si>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</si>
  <si>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</si>
  <si>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</si>
  <si>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</si>
  <si>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</si>
  <si>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</si>
  <si>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</si>
  <si>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</si>
  <si>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</si>
  <si>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</si>
  <si>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</si>
  <si>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</si>
  <si>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</si>
  <si>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</si>
  <si>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</si>
  <si>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</si>
  <si>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</si>
  <si>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</si>
  <si>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</si>
  <si>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</si>
  <si>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</si>
  <si>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</si>
  <si>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</si>
  <si>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</si>
  <si>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</si>
  <si>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</si>
  <si>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</si>
  <si>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</si>
  <si>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</si>
  <si>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</si>
  <si>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</si>
  <si>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</si>
  <si>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</si>
  <si>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</si>
  <si>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</si>
  <si>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</si>
  <si>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</si>
  <si>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</si>
  <si>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</si>
  <si>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</si>
  <si>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 NETO OSTALA SVEOBUHVATNA DOBIT ILI GUBITAK </t>
    </r>
    <r>
      <rPr>
        <sz val="9"/>
        <rFont val="Arial"/>
        <family val="2"/>
        <charset val="238"/>
      </rPr>
      <t>(AOP 080+087 - 086 - 096)</t>
    </r>
  </si>
  <si>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</si>
  <si>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</si>
  <si>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</si>
  <si>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</si>
  <si>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</si>
  <si>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</si>
  <si>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01.01.2024. do 31.12.2024.</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</si>
  <si>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</si>
  <si>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</si>
  <si>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</si>
  <si>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</si>
  <si>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</si>
  <si>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</si>
  <si>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</si>
  <si>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</si>
  <si>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</si>
  <si>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</si>
  <si>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</si>
  <si>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</si>
  <si>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</si>
  <si>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</si>
  <si>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</si>
  <si>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</si>
  <si>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</si>
  <si>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</si>
  <si>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</si>
  <si>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</si>
  <si>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</si>
  <si>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</si>
  <si>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</si>
  <si>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</si>
  <si>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</si>
  <si>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</si>
  <si>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</si>
  <si>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</si>
  <si>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</si>
  <si>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</si>
  <si>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</si>
  <si>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</si>
  <si>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</si>
  <si>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</si>
  <si>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</si>
  <si>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</si>
  <si>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</si>
  <si>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</si>
  <si>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</si>
  <si>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</si>
  <si>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</si>
  <si>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</si>
  <si>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</si>
  <si>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</si>
  <si>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</si>
  <si>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</si>
  <si>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</si>
  <si>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</si>
  <si>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</si>
  <si>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</si>
  <si>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</si>
  <si>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</si>
  <si>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</si>
  <si>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</si>
  <si>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</si>
  <si>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</si>
  <si>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</si>
  <si>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</si>
  <si>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</si>
  <si>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</si>
  <si>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</si>
  <si>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t>Manjinski (nekontrolirajući)
 interes</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</si>
  <si>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</si>
  <si>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</si>
  <si>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</si>
  <si>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</si>
  <si>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</si>
  <si>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</si>
  <si>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</si>
  <si>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</si>
  <si>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</si>
  <si>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</si>
  <si>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</si>
  <si>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</si>
  <si>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</si>
  <si>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</si>
  <si>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</si>
  <si>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</si>
  <si>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</si>
  <si>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</si>
  <si>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</si>
  <si>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</si>
  <si>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</si>
  <si>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</si>
  <si>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</si>
  <si>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</si>
  <si>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</si>
  <si>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</si>
  <si>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</si>
  <si>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</si>
  <si>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</si>
  <si>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</si>
  <si>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</si>
  <si>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</si>
  <si>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</si>
  <si>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</si>
  <si>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</si>
  <si>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</si>
  <si>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</si>
  <si>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</si>
  <si>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</si>
  <si>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</si>
  <si>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</si>
  <si>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</si>
  <si>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</si>
  <si>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</si>
  <si>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</si>
  <si>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</si>
  <si>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</si>
  <si>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</si>
  <si>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</si>
  <si>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</si>
  <si>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</si>
  <si>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</si>
  <si>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</si>
  <si>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</si>
  <si>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</si>
  <si>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</si>
  <si>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</si>
  <si>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</si>
  <si>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</si>
  <si>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</si>
  <si>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</si>
  <si>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</si>
  <si>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</si>
  <si>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</si>
  <si>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</si>
  <si>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</si>
  <si>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</si>
  <si>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</si>
  <si>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</si>
  <si>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</si>
  <si>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</si>
  <si>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                   BILJEŠKE UZ FINANCIJSKE IZVJEŠTAJE - GFI
Naziv izdavatelja:   Kraš d.d. Zagreb
OIB:   94989605030
Izvještajno razdoblje: 01.01.2024. - 31.12.2024. godina
Značajniji poslovni događaji u promatranom razdoblju objašnjeni su u Izvještaju Uprave Društva.
Godišnji financijski izvještaji dostupni su na internetskim stranicama Kraša d.d., te stranicama nadležnih institucija.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</si>
</sst>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1"/>
      <color theme="1"/>
      <name val="Aptos Narrow"/>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Aptos Narrow"/>
      <family val="2"/>
      <charset val="238"/>
      <scheme val="minor"/>
    </font>
    <font>
      <b/>
      <sz val="12"/>
      <color theme="1"/>
      <name val="Arial Rounded MT Bold"/>
      <family val="2"/>
    </font>
    <font>
      <sz val="11"/>
      <name val="Arial"/>
      <family val="2"/>
      <charset val="238"/>
    </font>
    <font>
      <sz val="8"/>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9"/>
      <color indexed="18"/>
      <name val="Arial"/>
      <family val="2"/>
      <charset val="238"/>
    </font>
    <font>
      <sz val="9"/>
      <color indexed="18"/>
      <name val="Arial"/>
      <family val="2"/>
      <charset val="238"/>
    </font>
    <font>
      <sz val="9"/>
      <color theme="3" tint="-0.249977111117893"/>
      <name val="Arial"/>
      <family val="2"/>
      <charset val="238"/>
    </font>
    <font>
      <i/>
      <sz val="9"/>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5">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medium">
        <color indexed="22"/>
      </top>
      <bottom style="medium">
        <color indexed="22"/>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thin">
        <color indexed="8"/>
      </left>
      <right/>
      <top style="thin">
        <color indexed="22"/>
      </top>
      <bottom style="thin">
        <color indexed="22"/>
      </bottom>
      <diagonal/>
    </border>
    <border>
      <left/>
      <right/>
      <top style="thin">
        <color indexed="22"/>
      </top>
      <bottom style="thin">
        <color indexed="22"/>
      </bottom>
      <diagonal/>
    </border>
    <border>
      <left/>
      <right style="thin">
        <color indexed="8"/>
      </right>
      <top style="thin">
        <color indexed="22"/>
      </top>
      <bottom style="thin">
        <color indexed="22"/>
      </bottom>
      <diagonal/>
    </border>
    <border>
      <left style="thin">
        <color indexed="8"/>
      </left>
      <right/>
      <top style="thin">
        <color indexed="8"/>
      </top>
      <bottom style="thin">
        <color indexed="22"/>
      </bottom>
      <diagonal/>
    </border>
    <border>
      <left/>
      <right/>
      <top style="thin">
        <color indexed="8"/>
      </top>
      <bottom style="thin">
        <color indexed="22"/>
      </bottom>
      <diagonal/>
    </border>
    <border>
      <left/>
      <right style="thin">
        <color indexed="8"/>
      </right>
      <top style="thin">
        <color indexed="8"/>
      </top>
      <bottom style="thin">
        <color indexed="22"/>
      </bottom>
      <diagonal/>
    </border>
    <border>
      <left style="thin">
        <color indexed="8"/>
      </left>
      <right/>
      <top style="thin">
        <color indexed="64"/>
      </top>
      <bottom style="thin">
        <color indexed="22"/>
      </bottom>
      <diagonal/>
    </border>
    <border>
      <left/>
      <right/>
      <top style="thin">
        <color indexed="64"/>
      </top>
      <bottom style="thin">
        <color indexed="22"/>
      </bottom>
      <diagonal/>
    </border>
    <border>
      <left/>
      <right style="thin">
        <color indexed="8"/>
      </right>
      <top style="thin">
        <color indexed="64"/>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9"/>
      </right>
      <top style="medium">
        <color indexed="22"/>
      </top>
      <bottom style="thin">
        <color indexed="64"/>
      </bottom>
      <diagonal/>
    </border>
    <border>
      <left style="thin">
        <color indexed="9"/>
      </left>
      <right style="thin">
        <color indexed="64"/>
      </right>
      <top style="thin">
        <color indexed="64"/>
      </top>
      <bottom/>
      <diagonal/>
    </border>
    <border>
      <left style="thin">
        <color indexed="9"/>
      </left>
      <right style="thin">
        <color indexed="64"/>
      </right>
      <top/>
      <bottom style="medium">
        <color indexed="22"/>
      </bottom>
      <diagonal/>
    </border>
    <border>
      <left style="thin">
        <color indexed="9"/>
      </left>
      <right style="thin">
        <color indexed="9"/>
      </right>
      <top style="thin">
        <color indexed="64"/>
      </top>
      <bottom/>
      <diagonal/>
    </border>
    <border>
      <left style="thin">
        <color indexed="9"/>
      </left>
      <right style="thin">
        <color indexed="9"/>
      </right>
      <top/>
      <bottom style="medium">
        <color indexed="22"/>
      </bottom>
      <diagonal/>
    </border>
    <border>
      <left style="thin">
        <color indexed="9"/>
      </left>
      <right/>
      <top style="thin">
        <color indexed="64"/>
      </top>
      <bottom style="medium">
        <color indexed="22"/>
      </bottom>
      <diagonal/>
    </border>
    <border>
      <left/>
      <right/>
      <top style="thin">
        <color indexed="64"/>
      </top>
      <bottom style="medium">
        <color indexed="22"/>
      </bottom>
      <diagonal/>
    </border>
    <border>
      <left/>
      <right style="thin">
        <color indexed="9"/>
      </right>
      <top style="thin">
        <color indexed="64"/>
      </top>
      <bottom style="medium">
        <color indexed="22"/>
      </bottom>
      <diagonal/>
    </border>
    <border>
      <left/>
      <right style="thin">
        <color indexed="9"/>
      </right>
      <top style="thin">
        <color indexed="64"/>
      </top>
      <bottom/>
      <diagonal/>
    </border>
    <border>
      <left style="thin">
        <color indexed="64"/>
      </left>
      <right/>
      <top/>
      <bottom style="medium">
        <color indexed="22"/>
      </bottom>
      <diagonal/>
    </border>
    <border>
      <left/>
      <right/>
      <top/>
      <bottom style="medium">
        <color indexed="22"/>
      </bottom>
      <diagonal/>
    </border>
    <border>
      <left/>
      <right style="thin">
        <color indexed="9"/>
      </right>
      <top/>
      <bottom style="medium">
        <color indexed="22"/>
      </bottom>
      <diagonal/>
    </border>
  </borders>
  <cellStyleXfs count="3">
    <xf numFmtId="0" fontId="0" fillId="0" borderId="0"/>
    <xf numFmtId="0" fontId="19" fillId="0" borderId="0"/>
    <xf numFmtId="0" fontId="29" fillId="0" borderId="0">
      <alignment vertical="top"/>
    </xf>
  </cellStyleXfs>
  <cellXfs count="258">
    <xf numFmtId="0" fontId="0" fillId="0" borderId="0" xfId="0"/>
    <xf numFmtId="0" fontId="2" fillId="2" borderId="2" xfId="0" applyFont="1" applyFill="1" applyBorder="1"/>
    <xf numFmtId="0" fontId="0" fillId="2" borderId="3" xfId="0" applyFill="1" applyBorder="1"/>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4" fillId="2" borderId="4" xfId="0" applyFont="1" applyFill="1" applyBorder="1" applyAlignment="1">
      <alignment vertical="center" wrapText="1"/>
    </xf>
    <xf numFmtId="0" fontId="4" fillId="2" borderId="0" xfId="0" applyFont="1" applyFill="1" applyAlignment="1">
      <alignment vertical="center" wrapText="1"/>
    </xf>
    <xf numFmtId="0" fontId="5" fillId="2" borderId="0" xfId="0" applyFont="1" applyFill="1" applyAlignment="1">
      <alignment horizontal="center" vertical="center"/>
    </xf>
    <xf numFmtId="0" fontId="5" fillId="2" borderId="8" xfId="0" applyFont="1" applyFill="1" applyBorder="1" applyAlignment="1">
      <alignment vertical="center"/>
    </xf>
    <xf numFmtId="0" fontId="6" fillId="0" borderId="0" xfId="0" applyFont="1"/>
    <xf numFmtId="0" fontId="4" fillId="2" borderId="0" xfId="0" applyFont="1" applyFill="1" applyAlignment="1">
      <alignment horizontal="right" vertical="center" wrapText="1"/>
    </xf>
    <xf numFmtId="1" fontId="4" fillId="3" borderId="9" xfId="0" applyNumberFormat="1" applyFont="1" applyFill="1" applyBorder="1" applyAlignment="1" applyProtection="1">
      <alignment horizontal="center" vertical="center"/>
      <protection locked="0"/>
    </xf>
    <xf numFmtId="14" fontId="4" fillId="4" borderId="0" xfId="0" applyNumberFormat="1" applyFont="1" applyFill="1" applyAlignment="1" applyProtection="1">
      <alignment horizontal="center" vertical="center"/>
      <protection locked="0"/>
    </xf>
    <xf numFmtId="0" fontId="5" fillId="2" borderId="5" xfId="0" applyFont="1" applyFill="1" applyBorder="1" applyAlignment="1">
      <alignment vertical="center"/>
    </xf>
    <xf numFmtId="14" fontId="4" fillId="5" borderId="0" xfId="0" applyNumberFormat="1" applyFont="1" applyFill="1" applyAlignment="1" applyProtection="1">
      <alignment horizontal="center" vertical="center"/>
      <protection locked="0"/>
    </xf>
    <xf numFmtId="0" fontId="0" fillId="6" borderId="0" xfId="0" applyFill="1"/>
    <xf numFmtId="0" fontId="0" fillId="2" borderId="5" xfId="0" applyFill="1" applyBorder="1"/>
    <xf numFmtId="0" fontId="8" fillId="2" borderId="4" xfId="0" applyFont="1" applyFill="1" applyBorder="1"/>
    <xf numFmtId="0" fontId="8" fillId="2" borderId="0" xfId="0" applyFont="1" applyFill="1"/>
    <xf numFmtId="0" fontId="8" fillId="2" borderId="0" xfId="0" applyFont="1" applyFill="1" applyAlignment="1">
      <alignment vertical="center"/>
    </xf>
    <xf numFmtId="0" fontId="8" fillId="2" borderId="5" xfId="0" applyFont="1" applyFill="1" applyBorder="1" applyAlignment="1">
      <alignment vertical="center"/>
    </xf>
    <xf numFmtId="0" fontId="8" fillId="2" borderId="4" xfId="0" applyFont="1" applyFill="1" applyBorder="1" applyAlignment="1">
      <alignment wrapText="1"/>
    </xf>
    <xf numFmtId="0" fontId="4" fillId="3" borderId="7" xfId="0" applyFont="1" applyFill="1" applyBorder="1" applyAlignment="1" applyProtection="1">
      <alignment horizontal="center" vertical="center"/>
      <protection locked="0"/>
    </xf>
    <xf numFmtId="0" fontId="8" fillId="2" borderId="5" xfId="0" applyFont="1" applyFill="1" applyBorder="1" applyAlignment="1">
      <alignment wrapText="1"/>
    </xf>
    <xf numFmtId="0" fontId="8" fillId="2" borderId="0" xfId="0" applyFont="1" applyFill="1" applyAlignment="1">
      <alignment wrapText="1"/>
    </xf>
    <xf numFmtId="0" fontId="8" fillId="2" borderId="5" xfId="0" applyFont="1" applyFill="1" applyBorder="1"/>
    <xf numFmtId="0" fontId="10" fillId="2" borderId="0" xfId="0" applyFont="1" applyFill="1" applyAlignment="1">
      <alignment vertical="center"/>
    </xf>
    <xf numFmtId="0" fontId="5" fillId="2" borderId="0" xfId="0" applyFont="1" applyFill="1" applyAlignment="1">
      <alignment horizontal="right" vertical="center" wrapText="1"/>
    </xf>
    <xf numFmtId="0" fontId="10" fillId="2" borderId="5" xfId="0" applyFont="1" applyFill="1" applyBorder="1" applyAlignment="1">
      <alignment vertical="center"/>
    </xf>
    <xf numFmtId="0" fontId="8" fillId="2" borderId="0" xfId="0" applyFont="1" applyFill="1" applyAlignment="1">
      <alignment vertical="top"/>
    </xf>
    <xf numFmtId="0" fontId="4" fillId="3" borderId="9" xfId="0" applyFont="1" applyFill="1" applyBorder="1" applyAlignment="1" applyProtection="1">
      <alignment horizontal="center" vertical="center"/>
      <protection locked="0"/>
    </xf>
    <xf numFmtId="0" fontId="4" fillId="2" borderId="0" xfId="0" applyFont="1" applyFill="1" applyAlignment="1">
      <alignment vertical="center"/>
    </xf>
    <xf numFmtId="49" fontId="4" fillId="3" borderId="9" xfId="0" applyNumberFormat="1" applyFont="1" applyFill="1" applyBorder="1" applyAlignment="1" applyProtection="1">
      <alignment horizontal="center" vertical="center"/>
      <protection locked="0"/>
    </xf>
    <xf numFmtId="0" fontId="11" fillId="2" borderId="0" xfId="0" applyFont="1" applyFill="1"/>
    <xf numFmtId="0" fontId="12" fillId="2" borderId="0" xfId="0" applyFont="1" applyFill="1" applyAlignment="1">
      <alignment vertical="center"/>
    </xf>
    <xf numFmtId="0" fontId="13" fillId="2" borderId="5" xfId="0" applyFont="1" applyFill="1" applyBorder="1" applyAlignment="1">
      <alignment vertical="center"/>
    </xf>
    <xf numFmtId="0" fontId="4" fillId="2" borderId="0" xfId="0" applyFont="1" applyFill="1" applyAlignment="1">
      <alignment horizontal="center" vertical="center"/>
    </xf>
    <xf numFmtId="0" fontId="14" fillId="2" borderId="5" xfId="0" applyFont="1" applyFill="1" applyBorder="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5" fillId="2" borderId="5" xfId="0" applyFont="1" applyFill="1" applyBorder="1" applyAlignment="1">
      <alignment horizontal="center" vertical="center"/>
    </xf>
    <xf numFmtId="0" fontId="8" fillId="2" borderId="0" xfId="0" applyFont="1" applyFill="1" applyAlignment="1">
      <alignment vertical="top" wrapText="1"/>
    </xf>
    <xf numFmtId="0" fontId="8" fillId="2" borderId="4" xfId="0" applyFont="1" applyFill="1" applyBorder="1" applyAlignment="1">
      <alignment vertical="top"/>
    </xf>
    <xf numFmtId="0" fontId="11" fillId="2" borderId="5" xfId="0" applyFont="1" applyFill="1" applyBorder="1"/>
    <xf numFmtId="0" fontId="0" fillId="2" borderId="6" xfId="0" applyFill="1" applyBorder="1"/>
    <xf numFmtId="0" fontId="0" fillId="2" borderId="10" xfId="0" applyFill="1" applyBorder="1"/>
    <xf numFmtId="0" fontId="0" fillId="2" borderId="7" xfId="0" applyFill="1" applyBorder="1"/>
    <xf numFmtId="0" fontId="4" fillId="8" borderId="14" xfId="0" applyFont="1" applyFill="1" applyBorder="1" applyAlignment="1">
      <alignment horizontal="center" vertical="center" wrapText="1"/>
    </xf>
    <xf numFmtId="3" fontId="21" fillId="8" borderId="15" xfId="0" applyNumberFormat="1" applyFont="1" applyFill="1" applyBorder="1" applyAlignment="1">
      <alignment horizontal="center" vertical="center" wrapText="1"/>
    </xf>
    <xf numFmtId="3" fontId="21" fillId="8" borderId="14" xfId="0" applyNumberFormat="1" applyFont="1" applyFill="1" applyBorder="1" applyAlignment="1">
      <alignment horizontal="center" vertical="center" wrapText="1"/>
    </xf>
    <xf numFmtId="0" fontId="21" fillId="8" borderId="16" xfId="0" applyFont="1" applyFill="1" applyBorder="1" applyAlignment="1">
      <alignment horizontal="center" vertical="center"/>
    </xf>
    <xf numFmtId="3" fontId="21" fillId="8" borderId="16" xfId="0" applyNumberFormat="1" applyFont="1" applyFill="1" applyBorder="1" applyAlignment="1">
      <alignment horizontal="center" vertical="center" wrapText="1"/>
    </xf>
    <xf numFmtId="164" fontId="4" fillId="0" borderId="17" xfId="0" applyNumberFormat="1" applyFont="1" applyBorder="1" applyAlignment="1">
      <alignment horizontal="center" vertical="center"/>
    </xf>
    <xf numFmtId="3" fontId="5" fillId="0" borderId="17" xfId="0" applyNumberFormat="1" applyFont="1" applyBorder="1" applyAlignment="1" applyProtection="1">
      <alignment horizontal="right" vertical="center" shrinkToFit="1"/>
      <protection locked="0"/>
    </xf>
    <xf numFmtId="164" fontId="4" fillId="10" borderId="17" xfId="0" applyNumberFormat="1" applyFont="1" applyFill="1" applyBorder="1" applyAlignment="1">
      <alignment horizontal="center" vertical="center"/>
    </xf>
    <xf numFmtId="3" fontId="24" fillId="10" borderId="17" xfId="0" applyNumberFormat="1" applyFont="1" applyFill="1" applyBorder="1" applyAlignment="1">
      <alignment horizontal="right" vertical="center" shrinkToFit="1"/>
    </xf>
    <xf numFmtId="3" fontId="9" fillId="0" borderId="17" xfId="0" applyNumberFormat="1" applyFont="1" applyBorder="1" applyAlignment="1" applyProtection="1">
      <alignment vertical="center"/>
      <protection locked="0"/>
    </xf>
    <xf numFmtId="3" fontId="9" fillId="0" borderId="17" xfId="0" applyNumberFormat="1" applyFont="1" applyBorder="1" applyAlignment="1" applyProtection="1">
      <alignment vertical="center"/>
      <protection locked="0" hidden="1"/>
    </xf>
    <xf numFmtId="3" fontId="0" fillId="0" borderId="0" xfId="0" applyNumberFormat="1"/>
    <xf numFmtId="0" fontId="19" fillId="0" borderId="0" xfId="1"/>
    <xf numFmtId="0" fontId="4" fillId="8" borderId="17" xfId="1" applyFont="1" applyFill="1" applyBorder="1" applyAlignment="1">
      <alignment horizontal="center" vertical="center" wrapText="1"/>
    </xf>
    <xf numFmtId="3" fontId="21" fillId="8" borderId="17" xfId="1" applyNumberFormat="1" applyFont="1" applyFill="1" applyBorder="1" applyAlignment="1">
      <alignment horizontal="center" vertical="center" wrapText="1"/>
    </xf>
    <xf numFmtId="0" fontId="21" fillId="8" borderId="17" xfId="1" applyFont="1" applyFill="1" applyBorder="1" applyAlignment="1">
      <alignment horizontal="center" vertical="center"/>
    </xf>
    <xf numFmtId="3" fontId="24" fillId="10" borderId="17" xfId="0" applyNumberFormat="1" applyFont="1" applyFill="1" applyBorder="1" applyAlignment="1" applyProtection="1">
      <alignment horizontal="right" vertical="center" shrinkToFit="1"/>
      <protection locked="0"/>
    </xf>
    <xf numFmtId="164" fontId="4" fillId="2" borderId="17" xfId="0" applyNumberFormat="1" applyFont="1" applyFill="1" applyBorder="1" applyAlignment="1">
      <alignment horizontal="center" vertical="center"/>
    </xf>
    <xf numFmtId="3" fontId="24" fillId="2" borderId="17" xfId="0" applyNumberFormat="1" applyFont="1" applyFill="1" applyBorder="1" applyAlignment="1" applyProtection="1">
      <alignment horizontal="right" vertical="center" shrinkToFit="1"/>
      <protection locked="0"/>
    </xf>
    <xf numFmtId="3" fontId="24" fillId="10" borderId="17" xfId="0" applyNumberFormat="1" applyFont="1" applyFill="1" applyBorder="1" applyAlignment="1">
      <alignment vertical="center"/>
    </xf>
    <xf numFmtId="3" fontId="5" fillId="0" borderId="17" xfId="0" applyNumberFormat="1" applyFont="1" applyBorder="1" applyAlignment="1" applyProtection="1">
      <alignment vertical="center"/>
      <protection locked="0"/>
    </xf>
    <xf numFmtId="3" fontId="19" fillId="0" borderId="0" xfId="1" applyNumberFormat="1"/>
    <xf numFmtId="4" fontId="21" fillId="8" borderId="17" xfId="1" applyNumberFormat="1" applyFont="1" applyFill="1" applyBorder="1" applyAlignment="1">
      <alignment horizontal="center" vertical="center" wrapText="1"/>
    </xf>
    <xf numFmtId="3" fontId="5" fillId="0" borderId="17" xfId="0" applyNumberFormat="1" applyFont="1" applyBorder="1" applyAlignment="1" applyProtection="1">
      <alignment horizontal="right" vertical="center"/>
      <protection locked="0"/>
    </xf>
    <xf numFmtId="3" fontId="24" fillId="10" borderId="17" xfId="0" applyNumberFormat="1" applyFont="1" applyFill="1" applyBorder="1" applyAlignment="1">
      <alignment horizontal="right" vertical="center"/>
    </xf>
    <xf numFmtId="0" fontId="19" fillId="2" borderId="0" xfId="1" applyFill="1"/>
    <xf numFmtId="0" fontId="17" fillId="0" borderId="0" xfId="2" applyFont="1" applyAlignment="1">
      <alignment horizontal="center" vertical="center" wrapText="1"/>
    </xf>
    <xf numFmtId="3" fontId="19" fillId="0" borderId="0" xfId="2" applyNumberFormat="1" applyFont="1" applyAlignment="1">
      <alignment wrapText="1"/>
    </xf>
    <xf numFmtId="4" fontId="19" fillId="0" borderId="0" xfId="1" applyNumberFormat="1"/>
    <xf numFmtId="0" fontId="19" fillId="0" borderId="0" xfId="1" applyAlignment="1">
      <alignment horizontal="center" vertical="center" wrapText="1"/>
    </xf>
    <xf numFmtId="14" fontId="18" fillId="7" borderId="0" xfId="2" applyNumberFormat="1" applyFont="1" applyFill="1" applyAlignment="1">
      <alignment horizontal="center" vertical="center"/>
    </xf>
    <xf numFmtId="0" fontId="18" fillId="0" borderId="0" xfId="2" applyFont="1" applyAlignment="1">
      <alignment horizontal="center" vertical="center"/>
    </xf>
    <xf numFmtId="3" fontId="19" fillId="0" borderId="0" xfId="1" applyNumberFormat="1" applyAlignment="1">
      <alignment horizontal="center" vertical="center" wrapText="1"/>
    </xf>
    <xf numFmtId="3" fontId="30" fillId="8" borderId="18" xfId="0" applyNumberFormat="1" applyFont="1" applyFill="1" applyBorder="1" applyAlignment="1">
      <alignment horizontal="center" vertical="center" wrapText="1"/>
    </xf>
    <xf numFmtId="3" fontId="32" fillId="8" borderId="18" xfId="0" applyNumberFormat="1" applyFont="1" applyFill="1" applyBorder="1" applyAlignment="1">
      <alignment horizontal="center" vertical="center" wrapText="1"/>
    </xf>
    <xf numFmtId="49" fontId="30" fillId="8" borderId="19" xfId="0" applyNumberFormat="1" applyFont="1" applyFill="1" applyBorder="1" applyAlignment="1">
      <alignment horizontal="center" vertical="center"/>
    </xf>
    <xf numFmtId="3" fontId="30" fillId="8" borderId="19" xfId="0" applyNumberFormat="1" applyFont="1" applyFill="1" applyBorder="1" applyAlignment="1">
      <alignment horizontal="center" vertical="center" wrapText="1"/>
    </xf>
    <xf numFmtId="3" fontId="30" fillId="8" borderId="19" xfId="0" applyNumberFormat="1" applyFont="1" applyFill="1" applyBorder="1" applyAlignment="1">
      <alignment horizontal="center" vertical="center"/>
    </xf>
    <xf numFmtId="3" fontId="30" fillId="8" borderId="20" xfId="0" applyNumberFormat="1" applyFont="1" applyFill="1" applyBorder="1" applyAlignment="1">
      <alignment horizontal="center" vertical="center"/>
    </xf>
    <xf numFmtId="165" fontId="21" fillId="0" borderId="21" xfId="0" applyNumberFormat="1" applyFont="1" applyBorder="1" applyAlignment="1">
      <alignment horizontal="center" vertical="center"/>
    </xf>
    <xf numFmtId="3" fontId="9" fillId="0" borderId="21" xfId="0" applyNumberFormat="1" applyFont="1" applyBorder="1" applyAlignment="1" applyProtection="1">
      <alignment vertical="center" shrinkToFit="1"/>
      <protection locked="0"/>
    </xf>
    <xf numFmtId="3" fontId="35" fillId="0" borderId="21" xfId="0" applyNumberFormat="1" applyFont="1" applyBorder="1" applyAlignment="1">
      <alignment vertical="center" shrinkToFit="1"/>
    </xf>
    <xf numFmtId="165" fontId="21" fillId="10" borderId="21" xfId="0" applyNumberFormat="1" applyFont="1" applyFill="1" applyBorder="1" applyAlignment="1">
      <alignment horizontal="center" vertical="center"/>
    </xf>
    <xf numFmtId="3" fontId="35" fillId="10" borderId="21" xfId="0" applyNumberFormat="1" applyFont="1" applyFill="1" applyBorder="1" applyAlignment="1">
      <alignment vertical="center" shrinkToFit="1"/>
    </xf>
    <xf numFmtId="3" fontId="9" fillId="14" borderId="21" xfId="0" applyNumberFormat="1" applyFont="1" applyFill="1" applyBorder="1" applyAlignment="1">
      <alignment vertical="center" shrinkToFit="1"/>
    </xf>
    <xf numFmtId="165" fontId="21" fillId="10" borderId="22" xfId="0" applyNumberFormat="1" applyFont="1" applyFill="1" applyBorder="1" applyAlignment="1">
      <alignment horizontal="center" vertical="center"/>
    </xf>
    <xf numFmtId="3" fontId="35" fillId="10" borderId="22" xfId="0" applyNumberFormat="1" applyFont="1" applyFill="1" applyBorder="1" applyAlignment="1">
      <alignment vertical="center" shrinkToFit="1"/>
    </xf>
    <xf numFmtId="0" fontId="1" fillId="2" borderId="1" xfId="0" applyFont="1" applyFill="1" applyBorder="1" applyAlignment="1">
      <alignment vertical="center"/>
    </xf>
    <xf numFmtId="0" fontId="1" fillId="2" borderId="2" xfId="0" applyFont="1" applyFill="1" applyBorder="1" applyAlignment="1">
      <alignment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4" fillId="2" borderId="4" xfId="0" applyFont="1" applyFill="1" applyBorder="1" applyAlignment="1">
      <alignment vertical="center" wrapText="1"/>
    </xf>
    <xf numFmtId="0" fontId="4" fillId="2" borderId="0" xfId="0" applyFont="1" applyFill="1" applyAlignment="1">
      <alignment vertical="center" wrapText="1"/>
    </xf>
    <xf numFmtId="14" fontId="4" fillId="3" borderId="6" xfId="0" applyNumberFormat="1" applyFont="1" applyFill="1" applyBorder="1" applyAlignment="1" applyProtection="1">
      <alignment horizontal="center" vertical="center"/>
      <protection locked="0"/>
    </xf>
    <xf numFmtId="14" fontId="4" fillId="3" borderId="7" xfId="0" applyNumberFormat="1" applyFont="1" applyFill="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8" fillId="2" borderId="0" xfId="0" applyFont="1" applyFill="1" applyAlignment="1">
      <alignment wrapText="1"/>
    </xf>
    <xf numFmtId="0" fontId="5" fillId="2" borderId="4" xfId="0" applyFont="1" applyFill="1" applyBorder="1" applyAlignment="1">
      <alignment horizontal="right" vertical="center" wrapText="1"/>
    </xf>
    <xf numFmtId="0" fontId="5" fillId="2" borderId="0" xfId="0" applyFont="1" applyFill="1" applyAlignment="1">
      <alignment horizontal="right" vertical="center"/>
    </xf>
    <xf numFmtId="49" fontId="4" fillId="3" borderId="6" xfId="0" applyNumberFormat="1"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protection locked="0"/>
    </xf>
    <xf numFmtId="0" fontId="8" fillId="2" borderId="4" xfId="0" applyFont="1" applyFill="1" applyBorder="1" applyAlignment="1">
      <alignment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vertical="center" wrapText="1"/>
    </xf>
    <xf numFmtId="0" fontId="8" fillId="2" borderId="0" xfId="0" applyFont="1" applyFill="1"/>
    <xf numFmtId="0" fontId="5" fillId="2" borderId="4" xfId="0" applyFont="1" applyFill="1" applyBorder="1" applyAlignment="1">
      <alignment horizontal="right" vertical="center"/>
    </xf>
    <xf numFmtId="0" fontId="9" fillId="2" borderId="0" xfId="0" applyFont="1" applyFill="1" applyAlignment="1">
      <alignment horizontal="right" vertical="center" wrapText="1"/>
    </xf>
    <xf numFmtId="0" fontId="9" fillId="2" borderId="5" xfId="0" applyFont="1" applyFill="1" applyBorder="1" applyAlignment="1">
      <alignment horizontal="right" vertical="center" wrapText="1"/>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5" fillId="2" borderId="5" xfId="0" applyFont="1" applyFill="1" applyBorder="1" applyAlignment="1">
      <alignment horizontal="right"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4" fillId="3" borderId="6"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10" fillId="2" borderId="4" xfId="0" applyFont="1" applyFill="1" applyBorder="1" applyAlignment="1">
      <alignment vertical="center"/>
    </xf>
    <xf numFmtId="0" fontId="10" fillId="2" borderId="0" xfId="0" applyFont="1" applyFill="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8" fillId="2" borderId="5" xfId="0" applyFont="1" applyFill="1" applyBorder="1" applyAlignment="1">
      <alignment vertical="center"/>
    </xf>
    <xf numFmtId="0" fontId="8" fillId="3" borderId="6" xfId="0" applyFont="1" applyFill="1" applyBorder="1" applyProtection="1">
      <protection locked="0"/>
    </xf>
    <xf numFmtId="0" fontId="8" fillId="3" borderId="10" xfId="0" applyFont="1" applyFill="1" applyBorder="1" applyProtection="1">
      <protection locked="0"/>
    </xf>
    <xf numFmtId="0" fontId="8" fillId="3" borderId="7" xfId="0" applyFont="1" applyFill="1" applyBorder="1" applyProtection="1">
      <protection locked="0"/>
    </xf>
    <xf numFmtId="0" fontId="14" fillId="2" borderId="0" xfId="0" applyFont="1" applyFill="1" applyAlignment="1">
      <alignment vertical="center"/>
    </xf>
    <xf numFmtId="0" fontId="14" fillId="2" borderId="5" xfId="0" applyFont="1" applyFill="1" applyBorder="1" applyAlignment="1">
      <alignment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vertical="top" wrapText="1"/>
    </xf>
    <xf numFmtId="0" fontId="4" fillId="3" borderId="6" xfId="0" applyFont="1" applyFill="1" applyBorder="1" applyAlignment="1" applyProtection="1">
      <alignment horizontal="right" vertical="center"/>
      <protection locked="0"/>
    </xf>
    <xf numFmtId="0" fontId="4" fillId="3" borderId="10" xfId="0" applyFont="1" applyFill="1" applyBorder="1" applyAlignment="1" applyProtection="1">
      <alignment horizontal="right" vertical="center"/>
      <protection locked="0"/>
    </xf>
    <xf numFmtId="0" fontId="4" fillId="3" borderId="7" xfId="0" applyFont="1" applyFill="1" applyBorder="1" applyAlignment="1" applyProtection="1">
      <alignment horizontal="right" vertical="center"/>
      <protection locked="0"/>
    </xf>
    <xf numFmtId="0" fontId="8" fillId="2" borderId="0" xfId="0" applyFont="1" applyFill="1" applyAlignment="1">
      <alignment vertical="top"/>
    </xf>
    <xf numFmtId="0" fontId="8" fillId="2" borderId="0" xfId="0" applyFont="1" applyFill="1" applyProtection="1">
      <protection locked="0"/>
    </xf>
    <xf numFmtId="0" fontId="5" fillId="2" borderId="0" xfId="0" applyFont="1" applyFill="1" applyAlignment="1">
      <alignment horizontal="right" vertical="center" wrapText="1"/>
    </xf>
    <xf numFmtId="49" fontId="4" fillId="3" borderId="6" xfId="0" applyNumberFormat="1" applyFont="1" applyFill="1" applyBorder="1" applyAlignment="1" applyProtection="1">
      <alignment vertical="center"/>
      <protection locked="0"/>
    </xf>
    <xf numFmtId="49" fontId="4" fillId="3" borderId="10" xfId="0" applyNumberFormat="1" applyFont="1" applyFill="1" applyBorder="1" applyAlignment="1" applyProtection="1">
      <alignment vertical="center"/>
      <protection locked="0"/>
    </xf>
    <xf numFmtId="49" fontId="4" fillId="3" borderId="7" xfId="0" applyNumberFormat="1" applyFont="1" applyFill="1" applyBorder="1" applyAlignment="1" applyProtection="1">
      <alignment vertical="center"/>
      <protection locked="0"/>
    </xf>
    <xf numFmtId="0" fontId="5" fillId="2" borderId="5" xfId="0" applyFont="1" applyFill="1" applyBorder="1" applyAlignment="1">
      <alignment horizontal="center" vertical="center"/>
    </xf>
    <xf numFmtId="0" fontId="5" fillId="2" borderId="4" xfId="0" applyFont="1" applyFill="1" applyBorder="1" applyAlignment="1">
      <alignment horizontal="left"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wrapText="1"/>
    </xf>
    <xf numFmtId="0" fontId="8" fillId="3" borderId="6"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5" fillId="2" borderId="11" xfId="0" applyFont="1" applyFill="1" applyBorder="1" applyAlignment="1">
      <alignment horizontal="left" vertical="center" wrapText="1"/>
    </xf>
    <xf numFmtId="0" fontId="19" fillId="9" borderId="10"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22" fillId="0" borderId="17" xfId="0" applyFont="1" applyBorder="1" applyAlignment="1">
      <alignment horizontal="left" vertical="center" wrapText="1"/>
    </xf>
    <xf numFmtId="0" fontId="22" fillId="10" borderId="17" xfId="0" applyFont="1" applyFill="1" applyBorder="1" applyAlignment="1">
      <alignment horizontal="left" vertical="center" wrapText="1"/>
    </xf>
    <xf numFmtId="0" fontId="24" fillId="10"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horizontal="center" vertical="center" wrapText="1"/>
    </xf>
    <xf numFmtId="0" fontId="1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9" fillId="0" borderId="10" xfId="0" applyFont="1" applyBorder="1" applyAlignment="1">
      <alignment horizontal="right" vertical="top" wrapText="1"/>
    </xf>
    <xf numFmtId="0" fontId="18"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4" fillId="8"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1" fillId="8" borderId="10" xfId="0" applyFont="1" applyFill="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24" fillId="0" borderId="17" xfId="0" applyFont="1" applyBorder="1" applyAlignment="1">
      <alignment horizontal="left" vertical="center" wrapText="1"/>
    </xf>
    <xf numFmtId="0" fontId="25" fillId="9" borderId="17" xfId="0" applyFont="1" applyFill="1" applyBorder="1" applyAlignment="1">
      <alignment horizontal="left" vertical="center" wrapText="1"/>
    </xf>
    <xf numFmtId="0" fontId="26" fillId="9" borderId="17" xfId="0" applyFont="1" applyFill="1" applyBorder="1" applyAlignment="1">
      <alignment vertical="center"/>
    </xf>
    <xf numFmtId="0" fontId="27" fillId="10" borderId="17" xfId="0" applyFont="1" applyFill="1" applyBorder="1" applyAlignment="1">
      <alignment horizontal="left" vertical="center" wrapText="1"/>
    </xf>
    <xf numFmtId="0" fontId="17" fillId="0" borderId="0" xfId="1" applyFont="1" applyAlignment="1">
      <alignment horizontal="center" vertical="center" wrapText="1"/>
    </xf>
    <xf numFmtId="0" fontId="18" fillId="0" borderId="0" xfId="1" applyFont="1" applyAlignment="1" applyProtection="1">
      <alignment horizontal="center" vertical="top" wrapText="1"/>
      <protection locked="0"/>
    </xf>
    <xf numFmtId="0" fontId="19" fillId="0" borderId="10" xfId="1" applyBorder="1" applyAlignment="1">
      <alignment horizontal="right" vertical="top" wrapText="1"/>
    </xf>
    <xf numFmtId="0" fontId="0" fillId="0" borderId="10" xfId="0" applyBorder="1" applyAlignment="1">
      <alignment horizontal="right" wrapText="1"/>
    </xf>
    <xf numFmtId="0" fontId="18" fillId="11" borderId="12" xfId="1" applyFont="1" applyFill="1" applyBorder="1" applyAlignment="1" applyProtection="1">
      <alignment vertical="center" wrapText="1"/>
      <protection locked="0"/>
    </xf>
    <xf numFmtId="0" fontId="4" fillId="8" borderId="17" xfId="1" applyFont="1" applyFill="1" applyBorder="1" applyAlignment="1">
      <alignment horizontal="center" vertical="center" wrapText="1"/>
    </xf>
    <xf numFmtId="0" fontId="0" fillId="0" borderId="17" xfId="0" applyBorder="1" applyAlignment="1">
      <alignment horizontal="center" vertical="center" wrapText="1"/>
    </xf>
    <xf numFmtId="0" fontId="21" fillId="8" borderId="17" xfId="1" applyFont="1" applyFill="1" applyBorder="1" applyAlignment="1">
      <alignment horizontal="center" vertical="center"/>
    </xf>
    <xf numFmtId="0" fontId="0" fillId="0" borderId="17" xfId="0" applyBorder="1" applyAlignment="1">
      <alignment horizontal="center" vertical="center"/>
    </xf>
    <xf numFmtId="0" fontId="5" fillId="10" borderId="17" xfId="0" applyFont="1" applyFill="1" applyBorder="1" applyAlignment="1">
      <alignment horizontal="left" vertical="center" wrapText="1"/>
    </xf>
    <xf numFmtId="0" fontId="28" fillId="0" borderId="17" xfId="0" applyFont="1" applyBorder="1" applyAlignment="1">
      <alignment horizontal="left" vertical="center" wrapText="1"/>
    </xf>
    <xf numFmtId="0" fontId="5" fillId="0" borderId="17" xfId="0" applyFont="1" applyBorder="1" applyAlignment="1">
      <alignment horizontal="left" vertical="center" wrapText="1" indent="1"/>
    </xf>
    <xf numFmtId="0" fontId="5" fillId="10" borderId="17" xfId="0" applyFont="1" applyFill="1" applyBorder="1" applyAlignment="1">
      <alignment horizontal="left" vertical="center" wrapText="1" indent="1"/>
    </xf>
    <xf numFmtId="0" fontId="25" fillId="9" borderId="17" xfId="0" applyFont="1" applyFill="1" applyBorder="1" applyAlignment="1">
      <alignment vertical="center" wrapText="1"/>
    </xf>
    <xf numFmtId="0" fontId="5" fillId="2" borderId="17" xfId="0" applyFont="1" applyFill="1" applyBorder="1" applyAlignment="1">
      <alignment horizontal="left" vertical="center" wrapText="1" indent="1"/>
    </xf>
    <xf numFmtId="0" fontId="25" fillId="0" borderId="17" xfId="0" applyFont="1" applyBorder="1" applyAlignment="1">
      <alignment horizontal="left" vertical="center" wrapText="1" indent="1"/>
    </xf>
    <xf numFmtId="0" fontId="4" fillId="9" borderId="17" xfId="0" applyFont="1" applyFill="1" applyBorder="1" applyAlignment="1">
      <alignment horizontal="left" vertical="center" wrapText="1"/>
    </xf>
    <xf numFmtId="0" fontId="4" fillId="9" borderId="17" xfId="0" applyFont="1" applyFill="1" applyBorder="1" applyAlignment="1">
      <alignment vertical="center" wrapText="1"/>
    </xf>
    <xf numFmtId="0" fontId="4" fillId="0" borderId="17" xfId="0" applyFont="1" applyBorder="1" applyAlignment="1">
      <alignment horizontal="left" vertical="center" wrapText="1"/>
    </xf>
    <xf numFmtId="0" fontId="4" fillId="10" borderId="17" xfId="0" applyFont="1" applyFill="1" applyBorder="1" applyAlignment="1">
      <alignment horizontal="left" vertical="center" wrapText="1"/>
    </xf>
    <xf numFmtId="0" fontId="4" fillId="10" borderId="17" xfId="0" applyFont="1" applyFill="1" applyBorder="1" applyAlignment="1">
      <alignment horizontal="left" vertical="center" wrapText="1" indent="1"/>
    </xf>
    <xf numFmtId="0" fontId="25" fillId="10" borderId="17" xfId="0" applyFont="1" applyFill="1" applyBorder="1" applyAlignment="1">
      <alignment horizontal="left" vertical="center" wrapText="1"/>
    </xf>
    <xf numFmtId="0" fontId="21" fillId="8" borderId="17" xfId="1" applyFont="1" applyFill="1" applyBorder="1" applyAlignment="1">
      <alignment horizontal="center" vertical="center" wrapText="1"/>
    </xf>
    <xf numFmtId="0" fontId="0" fillId="0" borderId="0" xfId="0" applyAlignment="1">
      <alignment horizontal="center" wrapText="1"/>
    </xf>
    <xf numFmtId="0" fontId="0" fillId="0" borderId="10" xfId="0" applyBorder="1" applyAlignment="1">
      <alignment horizontal="right"/>
    </xf>
    <xf numFmtId="0" fontId="21" fillId="7" borderId="12" xfId="1" applyFont="1" applyFill="1" applyBorder="1" applyAlignment="1" applyProtection="1">
      <alignment vertical="center" wrapText="1"/>
      <protection locked="0"/>
    </xf>
    <xf numFmtId="0" fontId="25" fillId="12" borderId="17" xfId="0" applyFont="1" applyFill="1" applyBorder="1" applyAlignment="1">
      <alignment horizontal="left" vertical="center" shrinkToFit="1"/>
    </xf>
    <xf numFmtId="0" fontId="28" fillId="0" borderId="17" xfId="0" applyFont="1" applyBorder="1" applyAlignment="1">
      <alignment horizontal="left" vertical="center" wrapText="1" indent="2"/>
    </xf>
    <xf numFmtId="0" fontId="25" fillId="0" borderId="17" xfId="0" applyFont="1" applyBorder="1" applyAlignment="1">
      <alignment horizontal="left" vertical="center" wrapText="1"/>
    </xf>
    <xf numFmtId="0" fontId="17" fillId="0" borderId="0" xfId="2" applyFont="1" applyAlignment="1">
      <alignment horizontal="center" vertical="center" wrapText="1"/>
    </xf>
    <xf numFmtId="0" fontId="18" fillId="0" borderId="10" xfId="2" applyFont="1" applyBorder="1" applyAlignment="1">
      <alignment horizontal="center" vertical="center"/>
    </xf>
    <xf numFmtId="0" fontId="30" fillId="8" borderId="1"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45" xfId="0" applyFont="1" applyFill="1" applyBorder="1" applyAlignment="1">
      <alignment horizontal="center" vertical="center" wrapText="1"/>
    </xf>
    <xf numFmtId="0" fontId="30" fillId="8" borderId="46" xfId="0" applyFont="1" applyFill="1" applyBorder="1" applyAlignment="1">
      <alignment horizontal="center" vertical="center" wrapText="1"/>
    </xf>
    <xf numFmtId="0" fontId="30" fillId="8" borderId="47" xfId="0" applyFont="1" applyFill="1" applyBorder="1" applyAlignment="1">
      <alignment horizontal="center" vertical="center" wrapText="1"/>
    </xf>
    <xf numFmtId="0" fontId="30" fillId="8" borderId="48" xfId="0" applyFont="1" applyFill="1" applyBorder="1" applyAlignment="1">
      <alignment horizontal="center" vertical="center" wrapText="1"/>
    </xf>
    <xf numFmtId="0" fontId="30" fillId="8" borderId="40" xfId="0" applyFont="1" applyFill="1" applyBorder="1" applyAlignment="1">
      <alignment horizontal="center" vertical="center" wrapText="1"/>
    </xf>
    <xf numFmtId="0" fontId="30" fillId="8" borderId="41" xfId="0" applyFont="1" applyFill="1" applyBorder="1" applyAlignment="1">
      <alignment horizontal="center" vertical="center" wrapText="1"/>
    </xf>
    <xf numFmtId="3" fontId="30" fillId="8" borderId="42" xfId="0" applyNumberFormat="1" applyFont="1" applyFill="1" applyBorder="1" applyAlignment="1">
      <alignment horizontal="center" vertical="center" wrapText="1"/>
    </xf>
    <xf numFmtId="3" fontId="30" fillId="8" borderId="43" xfId="0" applyNumberFormat="1" applyFont="1" applyFill="1" applyBorder="1" applyAlignment="1">
      <alignment horizontal="center" vertical="center" wrapText="1"/>
    </xf>
    <xf numFmtId="3" fontId="30" fillId="8" borderId="44" xfId="0" applyNumberFormat="1" applyFont="1" applyFill="1" applyBorder="1" applyAlignment="1">
      <alignment horizontal="center"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3" fontId="30" fillId="8" borderId="38" xfId="0" applyNumberFormat="1" applyFont="1" applyFill="1" applyBorder="1" applyAlignment="1">
      <alignment horizontal="center" vertical="center" wrapText="1"/>
    </xf>
    <xf numFmtId="3" fontId="30" fillId="8" borderId="39" xfId="0" applyNumberFormat="1" applyFont="1" applyFill="1" applyBorder="1" applyAlignment="1">
      <alignment horizontal="center" vertical="center" wrapText="1"/>
    </xf>
    <xf numFmtId="49" fontId="30" fillId="8" borderId="35" xfId="0" applyNumberFormat="1" applyFont="1" applyFill="1" applyBorder="1" applyAlignment="1">
      <alignment horizontal="center" vertical="center" wrapText="1"/>
    </xf>
    <xf numFmtId="49" fontId="30" fillId="8" borderId="36" xfId="0" applyNumberFormat="1" applyFont="1" applyFill="1" applyBorder="1" applyAlignment="1">
      <alignment horizontal="center" vertical="center" wrapText="1"/>
    </xf>
    <xf numFmtId="49" fontId="30" fillId="8" borderId="37" xfId="0" applyNumberFormat="1" applyFont="1" applyFill="1" applyBorder="1" applyAlignment="1">
      <alignment horizontal="center" vertical="center" wrapText="1"/>
    </xf>
    <xf numFmtId="0" fontId="33" fillId="13" borderId="32" xfId="0" applyFont="1" applyFill="1" applyBorder="1" applyAlignment="1">
      <alignment horizontal="left" vertical="center"/>
    </xf>
    <xf numFmtId="0" fontId="33" fillId="13" borderId="33" xfId="0" applyFont="1" applyFill="1" applyBorder="1" applyAlignment="1">
      <alignment horizontal="left" vertical="center"/>
    </xf>
    <xf numFmtId="0" fontId="33" fillId="13" borderId="34" xfId="0" applyFont="1" applyFill="1" applyBorder="1" applyAlignment="1">
      <alignment horizontal="left" vertical="center"/>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3" fontId="30" fillId="8" borderId="40" xfId="0" applyNumberFormat="1" applyFont="1" applyFill="1" applyBorder="1" applyAlignment="1">
      <alignment horizontal="center" vertical="center" wrapText="1"/>
    </xf>
    <xf numFmtId="3" fontId="30" fillId="8" borderId="41" xfId="0" applyNumberFormat="1" applyFont="1" applyFill="1" applyBorder="1" applyAlignment="1">
      <alignment horizontal="center" vertical="center" wrapText="1"/>
    </xf>
    <xf numFmtId="0" fontId="21" fillId="10" borderId="26" xfId="0" applyFont="1" applyFill="1" applyBorder="1" applyAlignment="1">
      <alignment horizontal="left" vertical="center" wrapText="1"/>
    </xf>
    <xf numFmtId="0" fontId="21" fillId="10" borderId="27" xfId="0" applyFont="1" applyFill="1" applyBorder="1" applyAlignment="1">
      <alignment horizontal="left" vertical="center" wrapText="1"/>
    </xf>
    <xf numFmtId="0" fontId="21" fillId="10" borderId="28" xfId="0" applyFont="1" applyFill="1" applyBorder="1" applyAlignment="1">
      <alignment horizontal="left" vertical="center" wrapText="1"/>
    </xf>
    <xf numFmtId="0" fontId="21" fillId="10" borderId="23" xfId="0" applyFont="1" applyFill="1" applyBorder="1" applyAlignment="1">
      <alignment horizontal="left" vertical="center" wrapText="1"/>
    </xf>
    <xf numFmtId="0" fontId="21" fillId="10" borderId="24" xfId="0" applyFont="1" applyFill="1" applyBorder="1" applyAlignment="1">
      <alignment horizontal="left" vertical="center" wrapText="1"/>
    </xf>
    <xf numFmtId="0" fontId="21" fillId="10" borderId="25" xfId="0" applyFont="1" applyFill="1" applyBorder="1" applyAlignment="1">
      <alignment horizontal="left" vertical="center" wrapText="1"/>
    </xf>
    <xf numFmtId="0" fontId="33" fillId="13" borderId="29" xfId="0" applyFont="1" applyFill="1" applyBorder="1" applyAlignment="1">
      <alignment horizontal="left" vertical="center"/>
    </xf>
    <xf numFmtId="0" fontId="33" fillId="13" borderId="30" xfId="0" applyFont="1" applyFill="1" applyBorder="1" applyAlignment="1">
      <alignment horizontal="left" vertical="center"/>
    </xf>
    <xf numFmtId="0" fontId="33" fillId="13" borderId="31" xfId="0" applyFont="1" applyFill="1" applyBorder="1" applyAlignment="1">
      <alignment horizontal="left" vertical="center"/>
    </xf>
    <xf numFmtId="0" fontId="33" fillId="10" borderId="26" xfId="0" applyFont="1" applyFill="1" applyBorder="1" applyAlignment="1">
      <alignment horizontal="left" vertical="center" wrapText="1"/>
    </xf>
    <xf numFmtId="0" fontId="33" fillId="10" borderId="27" xfId="0" applyFont="1" applyFill="1" applyBorder="1" applyAlignment="1">
      <alignment horizontal="left" vertical="center" wrapText="1"/>
    </xf>
    <xf numFmtId="0" fontId="33" fillId="10" borderId="28" xfId="0" applyFont="1" applyFill="1" applyBorder="1" applyAlignment="1">
      <alignment horizontal="left" vertical="center" wrapText="1"/>
    </xf>
    <xf numFmtId="0" fontId="33" fillId="10" borderId="23" xfId="0" applyFont="1" applyFill="1" applyBorder="1" applyAlignment="1">
      <alignment horizontal="left" vertical="center" wrapText="1"/>
    </xf>
    <xf numFmtId="0" fontId="33" fillId="10" borderId="24" xfId="0" applyFont="1" applyFill="1" applyBorder="1" applyAlignment="1">
      <alignment horizontal="left" vertical="center" wrapText="1"/>
    </xf>
    <xf numFmtId="0" fontId="33" fillId="10" borderId="25" xfId="0" applyFont="1" applyFill="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left" vertical="top"/>
    </xf>
  </cellXfs>
  <cellStyles count="3">
    <cellStyle name="Normal" xfId="0" builtinId="0"/>
    <cellStyle name="Normal 2" xfId="1" xr:uid="{FCA5BB29-4EC8-44EC-824D-570B8D8C6FD4}"/>
    <cellStyle name="Style 1" xfId="2" xr:uid="{A5C36503-8DCA-4506-B623-CCEEE0F08F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4AF4-EEFD-40DF-B358-5F9EFCB0904C}">
  <dimension ref="B1:K71"/>
  <sheetViews>
    <sheetView view="pageLayout" topLeftCell="A17" zoomScaleNormal="100" workbookViewId="0">
      <selection activeCell="B30" sqref="B30:C30"/>
    </sheetView>
  </sheetViews>
  <sheetFormatPr defaultRowHeight="15" x14ac:dyDescent="0.25"/>
  <cols>
    <col min="10" max="10" width="13.42578125" customWidth="1"/>
  </cols>
  <sheetData>
    <row r="1" spans="2:11" ht="15.75" x14ac:dyDescent="0.25">
      <c r="B1" s="95"/>
      <c r="C1" s="96"/>
      <c r="D1" s="96"/>
      <c r="E1" s="1"/>
      <c r="F1" s="1"/>
      <c r="G1" s="1"/>
      <c r="H1" s="1"/>
      <c r="I1" s="1"/>
      <c r="J1" s="1"/>
      <c r="K1" s="2"/>
    </row>
    <row r="2" spans="2:11" ht="14.45" customHeight="1" x14ac:dyDescent="0.25">
      <c r="B2" s="97" t="s">
        <v>0</v>
      </c>
      <c r="C2" s="98"/>
      <c r="D2" s="98"/>
      <c r="E2" s="98"/>
      <c r="F2" s="98"/>
      <c r="G2" s="98"/>
      <c r="H2" s="98"/>
      <c r="I2" s="98"/>
      <c r="J2" s="98"/>
      <c r="K2" s="99"/>
    </row>
    <row r="3" spans="2:11" x14ac:dyDescent="0.25">
      <c r="B3" s="3"/>
      <c r="C3" s="4"/>
      <c r="D3" s="4"/>
      <c r="E3" s="4"/>
      <c r="F3" s="4"/>
      <c r="G3" s="4"/>
      <c r="H3" s="4"/>
      <c r="I3" s="4"/>
      <c r="J3" s="4"/>
      <c r="K3" s="5"/>
    </row>
    <row r="4" spans="2:11" ht="33.6" customHeight="1" x14ac:dyDescent="0.25">
      <c r="B4" s="100" t="s">
        <v>1</v>
      </c>
      <c r="C4" s="101"/>
      <c r="D4" s="101"/>
      <c r="E4" s="101"/>
      <c r="F4" s="102" t="s">
        <v>2</v>
      </c>
      <c r="G4" s="103"/>
      <c r="H4" s="8" t="s">
        <v>3</v>
      </c>
      <c r="I4" s="102" t="s">
        <v>4</v>
      </c>
      <c r="J4" s="103"/>
      <c r="K4" s="9"/>
    </row>
    <row r="5" spans="2:11" s="10" customFormat="1" ht="10.15" customHeight="1" x14ac:dyDescent="0.25">
      <c r="B5" s="104"/>
      <c r="C5" s="105"/>
      <c r="D5" s="105"/>
      <c r="E5" s="105"/>
      <c r="F5" s="105"/>
      <c r="G5" s="105"/>
      <c r="H5" s="105"/>
      <c r="I5" s="105"/>
      <c r="J5" s="105"/>
      <c r="K5" s="106"/>
    </row>
    <row r="6" spans="2:11" ht="20.45" customHeight="1" x14ac:dyDescent="0.25">
      <c r="B6" s="6"/>
      <c r="C6" s="11" t="s">
        <v>5</v>
      </c>
      <c r="D6" s="7"/>
      <c r="E6" s="7"/>
      <c r="F6" s="12">
        <v>2024</v>
      </c>
      <c r="G6" s="13"/>
      <c r="H6" s="8"/>
      <c r="I6" s="13"/>
      <c r="J6" s="13"/>
      <c r="K6" s="14"/>
    </row>
    <row r="7" spans="2:11" s="16" customFormat="1" ht="10.9" customHeight="1" x14ac:dyDescent="0.25">
      <c r="B7" s="6"/>
      <c r="C7" s="7"/>
      <c r="D7" s="7"/>
      <c r="E7" s="7"/>
      <c r="F7" s="15"/>
      <c r="G7" s="15"/>
      <c r="H7" s="8"/>
      <c r="I7" s="15"/>
      <c r="J7" s="15"/>
      <c r="K7" s="14"/>
    </row>
    <row r="8" spans="2:11" ht="37.9" customHeight="1" x14ac:dyDescent="0.25">
      <c r="B8" s="113" t="s">
        <v>6</v>
      </c>
      <c r="C8" s="114"/>
      <c r="D8" s="114"/>
      <c r="E8" s="114"/>
      <c r="F8" s="114"/>
      <c r="G8" s="114"/>
      <c r="H8" s="114"/>
      <c r="I8" s="114"/>
      <c r="J8" s="114"/>
      <c r="K8" s="17"/>
    </row>
    <row r="9" spans="2:11" x14ac:dyDescent="0.25">
      <c r="B9" s="18"/>
      <c r="C9" s="19"/>
      <c r="D9" s="19"/>
      <c r="E9" s="19"/>
      <c r="F9" s="115"/>
      <c r="G9" s="115"/>
      <c r="H9" s="116"/>
      <c r="I9" s="116"/>
      <c r="J9" s="20"/>
      <c r="K9" s="21"/>
    </row>
    <row r="10" spans="2:11" ht="25.9" customHeight="1" x14ac:dyDescent="0.25">
      <c r="B10" s="117" t="s">
        <v>7</v>
      </c>
      <c r="C10" s="109"/>
      <c r="D10" s="110" t="s">
        <v>8</v>
      </c>
      <c r="E10" s="111"/>
      <c r="F10" s="22"/>
      <c r="G10" s="118" t="s">
        <v>9</v>
      </c>
      <c r="H10" s="119"/>
      <c r="I10" s="120" t="s">
        <v>10</v>
      </c>
      <c r="J10" s="121"/>
      <c r="K10" s="24"/>
    </row>
    <row r="11" spans="2:11" ht="15.6" customHeight="1" x14ac:dyDescent="0.25">
      <c r="B11" s="18"/>
      <c r="C11" s="19"/>
      <c r="D11" s="19"/>
      <c r="E11" s="19"/>
      <c r="F11" s="107"/>
      <c r="G11" s="107"/>
      <c r="H11" s="107"/>
      <c r="I11" s="107"/>
      <c r="J11" s="25"/>
      <c r="K11" s="24"/>
    </row>
    <row r="12" spans="2:11" ht="21" customHeight="1" x14ac:dyDescent="0.25">
      <c r="B12" s="108" t="s">
        <v>11</v>
      </c>
      <c r="C12" s="109"/>
      <c r="D12" s="110" t="s">
        <v>12</v>
      </c>
      <c r="E12" s="111"/>
      <c r="F12" s="112"/>
      <c r="G12" s="107"/>
      <c r="H12" s="107"/>
      <c r="I12" s="107"/>
      <c r="J12" s="25"/>
      <c r="K12" s="24"/>
    </row>
    <row r="13" spans="2:11" ht="10.9" customHeight="1" x14ac:dyDescent="0.25">
      <c r="B13" s="22"/>
      <c r="C13" s="25"/>
      <c r="D13" s="19"/>
      <c r="E13" s="19"/>
      <c r="F13" s="116"/>
      <c r="G13" s="116"/>
      <c r="H13" s="116"/>
      <c r="I13" s="116"/>
      <c r="J13" s="19"/>
      <c r="K13" s="26"/>
    </row>
    <row r="14" spans="2:11" ht="22.9" customHeight="1" x14ac:dyDescent="0.25">
      <c r="B14" s="108" t="s">
        <v>13</v>
      </c>
      <c r="C14" s="122"/>
      <c r="D14" s="110" t="s">
        <v>14</v>
      </c>
      <c r="E14" s="111"/>
      <c r="F14" s="129"/>
      <c r="G14" s="130"/>
      <c r="H14" s="28" t="s">
        <v>15</v>
      </c>
      <c r="I14" s="120" t="s">
        <v>16</v>
      </c>
      <c r="J14" s="121"/>
      <c r="K14" s="29"/>
    </row>
    <row r="15" spans="2:11" ht="14.45" customHeight="1" x14ac:dyDescent="0.25">
      <c r="B15" s="22"/>
      <c r="C15" s="25"/>
      <c r="D15" s="19"/>
      <c r="E15" s="19"/>
      <c r="F15" s="116"/>
      <c r="G15" s="116"/>
      <c r="H15" s="116"/>
      <c r="I15" s="116"/>
      <c r="J15" s="19"/>
      <c r="K15" s="26"/>
    </row>
    <row r="16" spans="2:11" ht="13.15" customHeight="1" x14ac:dyDescent="0.25">
      <c r="B16" s="108" t="s">
        <v>17</v>
      </c>
      <c r="C16" s="122"/>
      <c r="D16" s="110" t="s">
        <v>18</v>
      </c>
      <c r="E16" s="111"/>
      <c r="F16" s="27"/>
      <c r="G16" s="27"/>
      <c r="H16" s="27"/>
      <c r="I16" s="27"/>
      <c r="J16" s="27"/>
      <c r="K16" s="29"/>
    </row>
    <row r="17" spans="2:11" ht="14.45" customHeight="1" x14ac:dyDescent="0.25">
      <c r="B17" s="123"/>
      <c r="C17" s="124"/>
      <c r="D17" s="124"/>
      <c r="E17" s="124"/>
      <c r="F17" s="124"/>
      <c r="G17" s="124"/>
      <c r="H17" s="124"/>
      <c r="I17" s="124"/>
      <c r="J17" s="124"/>
      <c r="K17" s="125"/>
    </row>
    <row r="18" spans="2:11" x14ac:dyDescent="0.25">
      <c r="B18" s="117" t="s">
        <v>19</v>
      </c>
      <c r="C18" s="109"/>
      <c r="D18" s="126" t="s">
        <v>20</v>
      </c>
      <c r="E18" s="127"/>
      <c r="F18" s="127"/>
      <c r="G18" s="127"/>
      <c r="H18" s="127"/>
      <c r="I18" s="127"/>
      <c r="J18" s="127"/>
      <c r="K18" s="128"/>
    </row>
    <row r="19" spans="2:11" x14ac:dyDescent="0.25">
      <c r="B19" s="18"/>
      <c r="C19" s="19"/>
      <c r="D19" s="30"/>
      <c r="E19" s="19"/>
      <c r="F19" s="116"/>
      <c r="G19" s="116"/>
      <c r="H19" s="116"/>
      <c r="I19" s="116"/>
      <c r="J19" s="19"/>
      <c r="K19" s="26"/>
    </row>
    <row r="20" spans="2:11" x14ac:dyDescent="0.25">
      <c r="B20" s="117" t="s">
        <v>21</v>
      </c>
      <c r="C20" s="109"/>
      <c r="D20" s="120">
        <v>10000</v>
      </c>
      <c r="E20" s="121"/>
      <c r="F20" s="116"/>
      <c r="G20" s="116"/>
      <c r="H20" s="126" t="s">
        <v>22</v>
      </c>
      <c r="I20" s="127"/>
      <c r="J20" s="127"/>
      <c r="K20" s="128"/>
    </row>
    <row r="21" spans="2:11" x14ac:dyDescent="0.25">
      <c r="B21" s="18"/>
      <c r="C21" s="19"/>
      <c r="D21" s="19"/>
      <c r="E21" s="19"/>
      <c r="F21" s="116"/>
      <c r="G21" s="116"/>
      <c r="H21" s="116"/>
      <c r="I21" s="116"/>
      <c r="J21" s="19"/>
      <c r="K21" s="26"/>
    </row>
    <row r="22" spans="2:11" x14ac:dyDescent="0.25">
      <c r="B22" s="117" t="s">
        <v>23</v>
      </c>
      <c r="C22" s="109"/>
      <c r="D22" s="126" t="s">
        <v>24</v>
      </c>
      <c r="E22" s="127"/>
      <c r="F22" s="127"/>
      <c r="G22" s="127"/>
      <c r="H22" s="127"/>
      <c r="I22" s="127"/>
      <c r="J22" s="127"/>
      <c r="K22" s="128"/>
    </row>
    <row r="23" spans="2:11" x14ac:dyDescent="0.25">
      <c r="B23" s="18"/>
      <c r="C23" s="19"/>
      <c r="D23" s="19"/>
      <c r="E23" s="19"/>
      <c r="F23" s="116"/>
      <c r="G23" s="116"/>
      <c r="H23" s="116"/>
      <c r="I23" s="116"/>
      <c r="J23" s="19"/>
      <c r="K23" s="26"/>
    </row>
    <row r="24" spans="2:11" x14ac:dyDescent="0.25">
      <c r="B24" s="117" t="s">
        <v>25</v>
      </c>
      <c r="C24" s="109"/>
      <c r="D24" s="134"/>
      <c r="E24" s="135"/>
      <c r="F24" s="135"/>
      <c r="G24" s="135"/>
      <c r="H24" s="135"/>
      <c r="I24" s="135"/>
      <c r="J24" s="135"/>
      <c r="K24" s="136"/>
    </row>
    <row r="25" spans="2:11" x14ac:dyDescent="0.25">
      <c r="B25" s="18"/>
      <c r="C25" s="19"/>
      <c r="D25" s="30"/>
      <c r="E25" s="19"/>
      <c r="F25" s="116"/>
      <c r="G25" s="116"/>
      <c r="H25" s="116"/>
      <c r="I25" s="116"/>
      <c r="J25" s="19"/>
      <c r="K25" s="26"/>
    </row>
    <row r="26" spans="2:11" x14ac:dyDescent="0.25">
      <c r="B26" s="117" t="s">
        <v>26</v>
      </c>
      <c r="C26" s="109"/>
      <c r="D26" s="134" t="s">
        <v>27</v>
      </c>
      <c r="E26" s="135"/>
      <c r="F26" s="135"/>
      <c r="G26" s="135"/>
      <c r="H26" s="135"/>
      <c r="I26" s="135"/>
      <c r="J26" s="135"/>
      <c r="K26" s="136"/>
    </row>
    <row r="27" spans="2:11" ht="13.9" customHeight="1" x14ac:dyDescent="0.25">
      <c r="B27" s="18"/>
      <c r="C27" s="19"/>
      <c r="D27" s="30"/>
      <c r="E27" s="19"/>
      <c r="F27" s="116"/>
      <c r="G27" s="116"/>
      <c r="H27" s="116"/>
      <c r="I27" s="116"/>
      <c r="J27" s="19"/>
      <c r="K27" s="26"/>
    </row>
    <row r="28" spans="2:11" ht="22.9" customHeight="1" x14ac:dyDescent="0.25">
      <c r="B28" s="108" t="s">
        <v>28</v>
      </c>
      <c r="C28" s="109"/>
      <c r="D28" s="31">
        <v>1975</v>
      </c>
      <c r="E28" s="32"/>
      <c r="F28" s="131"/>
      <c r="G28" s="131"/>
      <c r="H28" s="131"/>
      <c r="I28" s="131"/>
      <c r="J28" s="132"/>
      <c r="K28" s="133"/>
    </row>
    <row r="29" spans="2:11" x14ac:dyDescent="0.25">
      <c r="B29" s="18"/>
      <c r="C29" s="19"/>
      <c r="D29" s="19"/>
      <c r="E29" s="19"/>
      <c r="F29" s="116"/>
      <c r="G29" s="116"/>
      <c r="H29" s="116"/>
      <c r="I29" s="116"/>
      <c r="J29" s="19"/>
      <c r="K29" s="26"/>
    </row>
    <row r="30" spans="2:11" x14ac:dyDescent="0.25">
      <c r="B30" s="117" t="s">
        <v>29</v>
      </c>
      <c r="C30" s="109"/>
      <c r="D30" s="33" t="s">
        <v>30</v>
      </c>
      <c r="E30" s="139" t="s">
        <v>31</v>
      </c>
      <c r="F30" s="140"/>
      <c r="G30" s="140"/>
      <c r="H30" s="140"/>
      <c r="I30" s="34" t="s">
        <v>32</v>
      </c>
      <c r="J30" s="35" t="s">
        <v>30</v>
      </c>
      <c r="K30" s="36"/>
    </row>
    <row r="31" spans="2:11" x14ac:dyDescent="0.25">
      <c r="B31" s="117"/>
      <c r="C31" s="109"/>
      <c r="D31" s="37"/>
      <c r="E31" s="8"/>
      <c r="F31" s="130"/>
      <c r="G31" s="130"/>
      <c r="H31" s="130"/>
      <c r="I31" s="130"/>
      <c r="J31" s="137"/>
      <c r="K31" s="138"/>
    </row>
    <row r="32" spans="2:11" x14ac:dyDescent="0.25">
      <c r="B32" s="117" t="s">
        <v>33</v>
      </c>
      <c r="C32" s="109"/>
      <c r="D32" s="31" t="s">
        <v>34</v>
      </c>
      <c r="E32" s="139" t="s">
        <v>35</v>
      </c>
      <c r="F32" s="140"/>
      <c r="G32" s="140"/>
      <c r="H32" s="140"/>
      <c r="I32" s="39" t="s">
        <v>36</v>
      </c>
      <c r="J32" s="40" t="s">
        <v>34</v>
      </c>
      <c r="K32" s="38"/>
    </row>
    <row r="33" spans="2:11" x14ac:dyDescent="0.25">
      <c r="B33" s="18"/>
      <c r="C33" s="19"/>
      <c r="D33" s="19"/>
      <c r="E33" s="19"/>
      <c r="F33" s="116"/>
      <c r="G33" s="116"/>
      <c r="H33" s="116"/>
      <c r="I33" s="116"/>
      <c r="J33" s="19"/>
      <c r="K33" s="26"/>
    </row>
    <row r="34" spans="2:11" x14ac:dyDescent="0.25">
      <c r="B34" s="139" t="s">
        <v>37</v>
      </c>
      <c r="C34" s="140"/>
      <c r="D34" s="140"/>
      <c r="E34" s="140"/>
      <c r="F34" s="140" t="s">
        <v>38</v>
      </c>
      <c r="G34" s="140"/>
      <c r="H34" s="140"/>
      <c r="I34" s="140"/>
      <c r="J34" s="140"/>
      <c r="K34" s="41" t="s">
        <v>39</v>
      </c>
    </row>
    <row r="35" spans="2:11" x14ac:dyDescent="0.25">
      <c r="B35" s="18"/>
      <c r="C35" s="19"/>
      <c r="D35" s="19"/>
      <c r="E35" s="19"/>
      <c r="F35" s="116"/>
      <c r="G35" s="116"/>
      <c r="H35" s="116"/>
      <c r="I35" s="116"/>
      <c r="J35" s="19"/>
      <c r="K35" s="21"/>
    </row>
    <row r="36" spans="2:11" x14ac:dyDescent="0.25">
      <c r="B36" s="142" t="s">
        <v>40</v>
      </c>
      <c r="C36" s="143"/>
      <c r="D36" s="143"/>
      <c r="E36" s="144"/>
      <c r="F36" s="142" t="s">
        <v>41</v>
      </c>
      <c r="G36" s="143"/>
      <c r="H36" s="143"/>
      <c r="I36" s="143"/>
      <c r="J36" s="144"/>
      <c r="K36" s="23"/>
    </row>
    <row r="37" spans="2:11" x14ac:dyDescent="0.25">
      <c r="B37" s="18"/>
      <c r="C37" s="19"/>
      <c r="D37" s="30"/>
      <c r="E37" s="141"/>
      <c r="F37" s="141"/>
      <c r="G37" s="141"/>
      <c r="H37" s="141"/>
      <c r="I37" s="141"/>
      <c r="J37" s="141"/>
      <c r="K37" s="26"/>
    </row>
    <row r="38" spans="2:11" x14ac:dyDescent="0.25">
      <c r="B38" s="142" t="s">
        <v>42</v>
      </c>
      <c r="C38" s="143"/>
      <c r="D38" s="143"/>
      <c r="E38" s="143"/>
      <c r="F38" s="142" t="s">
        <v>43</v>
      </c>
      <c r="G38" s="143"/>
      <c r="H38" s="143"/>
      <c r="I38" s="143"/>
      <c r="J38" s="144"/>
      <c r="K38" s="31"/>
    </row>
    <row r="39" spans="2:11" x14ac:dyDescent="0.25">
      <c r="B39" s="18"/>
      <c r="C39" s="19"/>
      <c r="D39" s="30"/>
      <c r="E39" s="42"/>
      <c r="F39" s="141"/>
      <c r="G39" s="141"/>
      <c r="H39" s="141"/>
      <c r="I39" s="141"/>
      <c r="J39" s="25"/>
      <c r="K39" s="26"/>
    </row>
    <row r="40" spans="2:11" x14ac:dyDescent="0.25">
      <c r="B40" s="142" t="s">
        <v>44</v>
      </c>
      <c r="C40" s="143"/>
      <c r="D40" s="143"/>
      <c r="E40" s="144"/>
      <c r="F40" s="142" t="s">
        <v>45</v>
      </c>
      <c r="G40" s="143"/>
      <c r="H40" s="143"/>
      <c r="I40" s="143"/>
      <c r="J40" s="144"/>
      <c r="K40" s="31"/>
    </row>
    <row r="41" spans="2:11" x14ac:dyDescent="0.25">
      <c r="B41" s="18"/>
      <c r="C41" s="19"/>
      <c r="D41" s="30"/>
      <c r="E41" s="42"/>
      <c r="F41" s="42"/>
      <c r="G41" s="42"/>
      <c r="H41" s="42"/>
      <c r="I41" s="42"/>
      <c r="J41" s="25"/>
      <c r="K41" s="26"/>
    </row>
    <row r="42" spans="2:11" x14ac:dyDescent="0.25">
      <c r="B42" s="142"/>
      <c r="C42" s="143"/>
      <c r="D42" s="143"/>
      <c r="E42" s="144"/>
      <c r="F42" s="142"/>
      <c r="G42" s="143"/>
      <c r="H42" s="143"/>
      <c r="I42" s="143"/>
      <c r="J42" s="144"/>
      <c r="K42" s="31"/>
    </row>
    <row r="43" spans="2:11" x14ac:dyDescent="0.25">
      <c r="B43" s="43"/>
      <c r="C43" s="30"/>
      <c r="D43" s="145"/>
      <c r="E43" s="145"/>
      <c r="F43" s="116"/>
      <c r="G43" s="116"/>
      <c r="H43" s="145"/>
      <c r="I43" s="145"/>
      <c r="J43" s="145"/>
      <c r="K43" s="26"/>
    </row>
    <row r="44" spans="2:11" x14ac:dyDescent="0.25">
      <c r="B44" s="142"/>
      <c r="C44" s="143"/>
      <c r="D44" s="143"/>
      <c r="E44" s="144"/>
      <c r="F44" s="142"/>
      <c r="G44" s="143"/>
      <c r="H44" s="143"/>
      <c r="I44" s="143"/>
      <c r="J44" s="144"/>
      <c r="K44" s="31"/>
    </row>
    <row r="45" spans="2:11" x14ac:dyDescent="0.25">
      <c r="B45" s="43"/>
      <c r="C45" s="30"/>
      <c r="D45" s="30"/>
      <c r="E45" s="19"/>
      <c r="F45" s="146"/>
      <c r="G45" s="146"/>
      <c r="H45" s="145"/>
      <c r="I45" s="145"/>
      <c r="J45" s="19"/>
      <c r="K45" s="26"/>
    </row>
    <row r="46" spans="2:11" x14ac:dyDescent="0.25">
      <c r="B46" s="142"/>
      <c r="C46" s="143"/>
      <c r="D46" s="143"/>
      <c r="E46" s="144"/>
      <c r="F46" s="142"/>
      <c r="G46" s="143"/>
      <c r="H46" s="143"/>
      <c r="I46" s="143"/>
      <c r="J46" s="144"/>
      <c r="K46" s="31"/>
    </row>
    <row r="47" spans="2:11" x14ac:dyDescent="0.25">
      <c r="B47" s="43"/>
      <c r="C47" s="30"/>
      <c r="D47" s="30"/>
      <c r="E47" s="19"/>
      <c r="F47" s="116"/>
      <c r="G47" s="116"/>
      <c r="H47" s="145"/>
      <c r="I47" s="145"/>
      <c r="J47" s="19"/>
      <c r="K47" s="44" t="s">
        <v>46</v>
      </c>
    </row>
    <row r="48" spans="2:11" x14ac:dyDescent="0.25">
      <c r="B48" s="43"/>
      <c r="C48" s="30"/>
      <c r="D48" s="30"/>
      <c r="E48" s="19"/>
      <c r="F48" s="116"/>
      <c r="G48" s="116"/>
      <c r="H48" s="145"/>
      <c r="I48" s="145"/>
      <c r="J48" s="19"/>
      <c r="K48" s="44" t="s">
        <v>47</v>
      </c>
    </row>
    <row r="49" spans="2:11" ht="14.45" customHeight="1" x14ac:dyDescent="0.25">
      <c r="B49" s="108" t="s">
        <v>48</v>
      </c>
      <c r="C49" s="147"/>
      <c r="D49" s="120" t="s">
        <v>47</v>
      </c>
      <c r="E49" s="121"/>
      <c r="F49" s="152" t="s">
        <v>49</v>
      </c>
      <c r="G49" s="153"/>
      <c r="H49" s="126"/>
      <c r="I49" s="127"/>
      <c r="J49" s="127"/>
      <c r="K49" s="128"/>
    </row>
    <row r="50" spans="2:11" x14ac:dyDescent="0.25">
      <c r="B50" s="43"/>
      <c r="C50" s="30"/>
      <c r="D50" s="145"/>
      <c r="E50" s="145"/>
      <c r="F50" s="116"/>
      <c r="G50" s="116"/>
      <c r="H50" s="154" t="s">
        <v>50</v>
      </c>
      <c r="I50" s="154"/>
      <c r="J50" s="154"/>
      <c r="K50" s="14"/>
    </row>
    <row r="51" spans="2:11" ht="13.9" customHeight="1" x14ac:dyDescent="0.25">
      <c r="B51" s="108" t="s">
        <v>51</v>
      </c>
      <c r="C51" s="147"/>
      <c r="D51" s="126" t="s">
        <v>52</v>
      </c>
      <c r="E51" s="127"/>
      <c r="F51" s="127"/>
      <c r="G51" s="127"/>
      <c r="H51" s="127"/>
      <c r="I51" s="127"/>
      <c r="J51" s="127"/>
      <c r="K51" s="128"/>
    </row>
    <row r="52" spans="2:11" x14ac:dyDescent="0.25">
      <c r="B52" s="18"/>
      <c r="C52" s="19"/>
      <c r="D52" s="131" t="s">
        <v>53</v>
      </c>
      <c r="E52" s="131"/>
      <c r="F52" s="131"/>
      <c r="G52" s="131"/>
      <c r="H52" s="131"/>
      <c r="I52" s="131"/>
      <c r="J52" s="131"/>
      <c r="K52" s="26"/>
    </row>
    <row r="53" spans="2:11" x14ac:dyDescent="0.25">
      <c r="B53" s="108" t="s">
        <v>54</v>
      </c>
      <c r="C53" s="147"/>
      <c r="D53" s="148" t="s">
        <v>55</v>
      </c>
      <c r="E53" s="149"/>
      <c r="F53" s="150"/>
      <c r="G53" s="116"/>
      <c r="H53" s="116"/>
      <c r="I53" s="140"/>
      <c r="J53" s="140"/>
      <c r="K53" s="151"/>
    </row>
    <row r="54" spans="2:11" x14ac:dyDescent="0.25">
      <c r="B54" s="18"/>
      <c r="C54" s="19"/>
      <c r="D54" s="30"/>
      <c r="E54" s="19"/>
      <c r="F54" s="116"/>
      <c r="G54" s="116"/>
      <c r="H54" s="116"/>
      <c r="I54" s="116"/>
      <c r="J54" s="19"/>
      <c r="K54" s="26"/>
    </row>
    <row r="55" spans="2:11" ht="14.45" customHeight="1" x14ac:dyDescent="0.25">
      <c r="B55" s="108" t="s">
        <v>25</v>
      </c>
      <c r="C55" s="147"/>
      <c r="D55" s="155" t="s">
        <v>56</v>
      </c>
      <c r="E55" s="156"/>
      <c r="F55" s="156"/>
      <c r="G55" s="156"/>
      <c r="H55" s="156"/>
      <c r="I55" s="156"/>
      <c r="J55" s="156"/>
      <c r="K55" s="157"/>
    </row>
    <row r="56" spans="2:11" x14ac:dyDescent="0.25">
      <c r="B56" s="18"/>
      <c r="C56" s="19"/>
      <c r="D56" s="19"/>
      <c r="E56" s="19"/>
      <c r="F56" s="116"/>
      <c r="G56" s="116"/>
      <c r="H56" s="116"/>
      <c r="I56" s="116"/>
      <c r="J56" s="19"/>
      <c r="K56" s="26"/>
    </row>
    <row r="57" spans="2:11" x14ac:dyDescent="0.25">
      <c r="B57" s="108" t="s">
        <v>57</v>
      </c>
      <c r="C57" s="147"/>
      <c r="D57" s="155" t="s">
        <v>58</v>
      </c>
      <c r="E57" s="156"/>
      <c r="F57" s="156"/>
      <c r="G57" s="156"/>
      <c r="H57" s="156"/>
      <c r="I57" s="156"/>
      <c r="J57" s="156"/>
      <c r="K57" s="157"/>
    </row>
    <row r="58" spans="2:11" ht="14.45" customHeight="1" x14ac:dyDescent="0.25">
      <c r="B58" s="18"/>
      <c r="C58" s="19"/>
      <c r="D58" s="154" t="s">
        <v>59</v>
      </c>
      <c r="E58" s="154"/>
      <c r="F58" s="154"/>
      <c r="G58" s="154"/>
      <c r="H58" s="19"/>
      <c r="I58" s="19"/>
      <c r="J58" s="19"/>
      <c r="K58" s="26"/>
    </row>
    <row r="59" spans="2:11" x14ac:dyDescent="0.25">
      <c r="B59" s="108" t="s">
        <v>60</v>
      </c>
      <c r="C59" s="147"/>
      <c r="D59" s="155" t="s">
        <v>61</v>
      </c>
      <c r="E59" s="156"/>
      <c r="F59" s="156"/>
      <c r="G59" s="156"/>
      <c r="H59" s="156"/>
      <c r="I59" s="156"/>
      <c r="J59" s="156"/>
      <c r="K59" s="157"/>
    </row>
    <row r="60" spans="2:11" ht="14.45" customHeight="1" x14ac:dyDescent="0.25">
      <c r="B60" s="45"/>
      <c r="C60" s="46"/>
      <c r="D60" s="158" t="s">
        <v>62</v>
      </c>
      <c r="E60" s="158"/>
      <c r="F60" s="158"/>
      <c r="G60" s="158"/>
      <c r="H60" s="158"/>
      <c r="I60" s="46"/>
      <c r="J60" s="46"/>
      <c r="K60" s="47"/>
    </row>
    <row r="67" ht="27" customHeight="1" x14ac:dyDescent="0.25"/>
    <row r="71" ht="38.450000000000003" customHeight="1" x14ac:dyDescent="0.25"/>
  </sheetData>
  <mergeCells count="122">
    <mergeCell ref="B57:C57"/>
    <mergeCell ref="D57:K57"/>
    <mergeCell ref="D58:G58"/>
    <mergeCell ref="B59:C59"/>
    <mergeCell ref="D59:K59"/>
    <mergeCell ref="D60:H60"/>
    <mergeCell ref="F54:G54"/>
    <mergeCell ref="H54:I54"/>
    <mergeCell ref="B55:C55"/>
    <mergeCell ref="D55:K55"/>
    <mergeCell ref="F56:G56"/>
    <mergeCell ref="H56:I56"/>
    <mergeCell ref="B51:C51"/>
    <mergeCell ref="D51:K51"/>
    <mergeCell ref="D52:J52"/>
    <mergeCell ref="B53:C53"/>
    <mergeCell ref="D53:F53"/>
    <mergeCell ref="G53:H53"/>
    <mergeCell ref="I53:K53"/>
    <mergeCell ref="B49:C49"/>
    <mergeCell ref="D49:E49"/>
    <mergeCell ref="F49:G49"/>
    <mergeCell ref="H49:K49"/>
    <mergeCell ref="D50:E50"/>
    <mergeCell ref="F50:G50"/>
    <mergeCell ref="H50:J50"/>
    <mergeCell ref="B46:E46"/>
    <mergeCell ref="F46:J46"/>
    <mergeCell ref="F47:G47"/>
    <mergeCell ref="H47:I47"/>
    <mergeCell ref="F48:G48"/>
    <mergeCell ref="H48:I48"/>
    <mergeCell ref="D43:E43"/>
    <mergeCell ref="F43:G43"/>
    <mergeCell ref="H43:J43"/>
    <mergeCell ref="B44:E44"/>
    <mergeCell ref="F44:J44"/>
    <mergeCell ref="F45:G45"/>
    <mergeCell ref="H45:I45"/>
    <mergeCell ref="F39:G39"/>
    <mergeCell ref="H39:I39"/>
    <mergeCell ref="B40:E40"/>
    <mergeCell ref="F40:J40"/>
    <mergeCell ref="B42:E42"/>
    <mergeCell ref="F42:J42"/>
    <mergeCell ref="F35:G35"/>
    <mergeCell ref="H35:I35"/>
    <mergeCell ref="B36:E36"/>
    <mergeCell ref="F36:J36"/>
    <mergeCell ref="E37:J37"/>
    <mergeCell ref="B38:E38"/>
    <mergeCell ref="F38:J38"/>
    <mergeCell ref="J31:K31"/>
    <mergeCell ref="B32:C32"/>
    <mergeCell ref="E32:H32"/>
    <mergeCell ref="F33:G33"/>
    <mergeCell ref="H33:I33"/>
    <mergeCell ref="B34:E34"/>
    <mergeCell ref="F34:J34"/>
    <mergeCell ref="F29:G29"/>
    <mergeCell ref="H29:I29"/>
    <mergeCell ref="B30:C30"/>
    <mergeCell ref="E30:H30"/>
    <mergeCell ref="B31:C31"/>
    <mergeCell ref="F31:G31"/>
    <mergeCell ref="H31:I31"/>
    <mergeCell ref="F27:G27"/>
    <mergeCell ref="H27:I27"/>
    <mergeCell ref="B28:C28"/>
    <mergeCell ref="F28:G28"/>
    <mergeCell ref="H28:I28"/>
    <mergeCell ref="J28:K28"/>
    <mergeCell ref="B24:C24"/>
    <mergeCell ref="D24:K24"/>
    <mergeCell ref="F25:G25"/>
    <mergeCell ref="H25:I25"/>
    <mergeCell ref="B26:C26"/>
    <mergeCell ref="D26:K26"/>
    <mergeCell ref="F21:G21"/>
    <mergeCell ref="H21:I21"/>
    <mergeCell ref="B22:C22"/>
    <mergeCell ref="D22:K22"/>
    <mergeCell ref="F23:G23"/>
    <mergeCell ref="H23:I23"/>
    <mergeCell ref="F19:G19"/>
    <mergeCell ref="H19:I19"/>
    <mergeCell ref="B20:C20"/>
    <mergeCell ref="D20:E20"/>
    <mergeCell ref="F20:G20"/>
    <mergeCell ref="H20:K20"/>
    <mergeCell ref="F15:G15"/>
    <mergeCell ref="H15:I15"/>
    <mergeCell ref="B16:C16"/>
    <mergeCell ref="D16:E16"/>
    <mergeCell ref="B17:K17"/>
    <mergeCell ref="B18:C18"/>
    <mergeCell ref="D18:K18"/>
    <mergeCell ref="F13:G13"/>
    <mergeCell ref="H13:I13"/>
    <mergeCell ref="B14:C14"/>
    <mergeCell ref="D14:E14"/>
    <mergeCell ref="F14:G14"/>
    <mergeCell ref="I14:J14"/>
    <mergeCell ref="B1:D1"/>
    <mergeCell ref="B2:K2"/>
    <mergeCell ref="B4:E4"/>
    <mergeCell ref="F4:G4"/>
    <mergeCell ref="I4:J4"/>
    <mergeCell ref="B5:K5"/>
    <mergeCell ref="F11:G11"/>
    <mergeCell ref="H11:I11"/>
    <mergeCell ref="B12:C12"/>
    <mergeCell ref="D12:E12"/>
    <mergeCell ref="F12:G12"/>
    <mergeCell ref="H12:I12"/>
    <mergeCell ref="B8:J8"/>
    <mergeCell ref="F9:G9"/>
    <mergeCell ref="H9:I9"/>
    <mergeCell ref="B10:C10"/>
    <mergeCell ref="D10:E10"/>
    <mergeCell ref="G10:H10"/>
    <mergeCell ref="I10:J10"/>
  </mergeCells>
  <dataValidations count="3">
    <dataValidation type="list" allowBlank="1" showInputMessage="1" showErrorMessage="1" sqref="D49:E49" xr:uid="{96121805-5E58-4151-9936-5315BBBC0B74}">
      <formula1>$K$47:$K$48</formula1>
    </dataValidation>
    <dataValidation type="list" allowBlank="1" showInputMessage="1" showErrorMessage="1" sqref="D30" xr:uid="{44072E5B-E02F-4223-87D5-213B1D9A7B16}">
      <formula1>$I$30:$J$30</formula1>
    </dataValidation>
    <dataValidation type="list" allowBlank="1" showInputMessage="1" showErrorMessage="1" sqref="D32" xr:uid="{68357E60-6CD5-4C53-BE4D-8B6EAEC827F5}">
      <formula1>$I$32:$J$32</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FF07-38A7-4C14-88F6-CA1AF7CD53F7}">
  <dimension ref="B1:J134"/>
  <sheetViews>
    <sheetView topLeftCell="A102" zoomScaleNormal="100" workbookViewId="0">
      <selection activeCell="K133" sqref="K133"/>
    </sheetView>
  </sheetViews>
  <sheetFormatPr defaultColWidth="8.85546875" defaultRowHeight="15" x14ac:dyDescent="0.25"/>
  <cols>
    <col min="1" max="1" width="16.28515625" customWidth="1"/>
    <col min="9" max="10" width="15.7109375" style="59" customWidth="1"/>
    <col min="11" max="11" width="10.28515625" bestFit="1" customWidth="1"/>
  </cols>
  <sheetData>
    <row r="1" spans="2:10" x14ac:dyDescent="0.25">
      <c r="B1" s="165" t="s">
        <v>63</v>
      </c>
      <c r="C1" s="166"/>
      <c r="D1" s="166"/>
      <c r="E1" s="166"/>
      <c r="F1" s="166"/>
      <c r="G1" s="166"/>
      <c r="H1" s="166"/>
      <c r="I1" s="166"/>
      <c r="J1" s="166"/>
    </row>
    <row r="2" spans="2:10" x14ac:dyDescent="0.25">
      <c r="B2" s="167" t="s">
        <v>64</v>
      </c>
      <c r="C2" s="168"/>
      <c r="D2" s="168"/>
      <c r="E2" s="168"/>
      <c r="F2" s="168"/>
      <c r="G2" s="168"/>
      <c r="H2" s="168"/>
      <c r="I2" s="168"/>
      <c r="J2" s="168"/>
    </row>
    <row r="3" spans="2:10" x14ac:dyDescent="0.25">
      <c r="B3" s="169" t="s">
        <v>65</v>
      </c>
      <c r="C3" s="169"/>
      <c r="D3" s="169"/>
      <c r="E3" s="169"/>
      <c r="F3" s="169"/>
      <c r="G3" s="169"/>
      <c r="H3" s="169"/>
      <c r="I3" s="169"/>
      <c r="J3" s="169"/>
    </row>
    <row r="4" spans="2:10" x14ac:dyDescent="0.25">
      <c r="B4" s="170" t="s">
        <v>66</v>
      </c>
      <c r="C4" s="171"/>
      <c r="D4" s="171"/>
      <c r="E4" s="171"/>
      <c r="F4" s="171"/>
      <c r="G4" s="171"/>
      <c r="H4" s="171"/>
      <c r="I4" s="171"/>
      <c r="J4" s="172"/>
    </row>
    <row r="5" spans="2:10" ht="34.5" thickBot="1" x14ac:dyDescent="0.3">
      <c r="B5" s="173" t="s">
        <v>67</v>
      </c>
      <c r="C5" s="174"/>
      <c r="D5" s="174"/>
      <c r="E5" s="174"/>
      <c r="F5" s="174"/>
      <c r="G5" s="175"/>
      <c r="H5" s="48" t="s">
        <v>68</v>
      </c>
      <c r="I5" s="49" t="s">
        <v>69</v>
      </c>
      <c r="J5" s="50" t="s">
        <v>70</v>
      </c>
    </row>
    <row r="6" spans="2:10" x14ac:dyDescent="0.25">
      <c r="B6" s="176">
        <v>1</v>
      </c>
      <c r="C6" s="177"/>
      <c r="D6" s="177"/>
      <c r="E6" s="177"/>
      <c r="F6" s="177"/>
      <c r="G6" s="178"/>
      <c r="H6" s="51">
        <v>2</v>
      </c>
      <c r="I6" s="52">
        <v>3</v>
      </c>
      <c r="J6" s="52">
        <v>4</v>
      </c>
    </row>
    <row r="7" spans="2:10" x14ac:dyDescent="0.25">
      <c r="B7" s="159"/>
      <c r="C7" s="159"/>
      <c r="D7" s="159"/>
      <c r="E7" s="159"/>
      <c r="F7" s="159"/>
      <c r="G7" s="159"/>
      <c r="H7" s="159"/>
      <c r="I7" s="159"/>
      <c r="J7" s="160"/>
    </row>
    <row r="8" spans="2:10" ht="12.75" customHeight="1" x14ac:dyDescent="0.25">
      <c r="B8" s="161" t="s">
        <v>71</v>
      </c>
      <c r="C8" s="161"/>
      <c r="D8" s="161"/>
      <c r="E8" s="161"/>
      <c r="F8" s="161"/>
      <c r="G8" s="161"/>
      <c r="H8" s="53">
        <v>1</v>
      </c>
      <c r="I8" s="54">
        <v>0</v>
      </c>
      <c r="J8" s="54">
        <v>0</v>
      </c>
    </row>
    <row r="9" spans="2:10" ht="12.75" customHeight="1" x14ac:dyDescent="0.25">
      <c r="B9" s="162" t="s">
        <v>72</v>
      </c>
      <c r="C9" s="162"/>
      <c r="D9" s="162"/>
      <c r="E9" s="162"/>
      <c r="F9" s="162"/>
      <c r="G9" s="162"/>
      <c r="H9" s="55">
        <v>2</v>
      </c>
      <c r="I9" s="56">
        <f>I10+I17+I27+I38+I43</f>
        <v>78943205</v>
      </c>
      <c r="J9" s="56">
        <f>J10+J17+J27+J38+J43</f>
        <v>79606758</v>
      </c>
    </row>
    <row r="10" spans="2:10" ht="12.75" customHeight="1" x14ac:dyDescent="0.25">
      <c r="B10" s="163" t="s">
        <v>73</v>
      </c>
      <c r="C10" s="163"/>
      <c r="D10" s="163"/>
      <c r="E10" s="163"/>
      <c r="F10" s="163"/>
      <c r="G10" s="163"/>
      <c r="H10" s="55">
        <v>3</v>
      </c>
      <c r="I10" s="56">
        <f>I11+I12+I13+I14+I15+I16</f>
        <v>2788797</v>
      </c>
      <c r="J10" s="56">
        <f>J11+J12+J13+J14+J15+J16</f>
        <v>1062492</v>
      </c>
    </row>
    <row r="11" spans="2:10" ht="12.75" customHeight="1" x14ac:dyDescent="0.25">
      <c r="B11" s="164" t="s">
        <v>74</v>
      </c>
      <c r="C11" s="164"/>
      <c r="D11" s="164"/>
      <c r="E11" s="164"/>
      <c r="F11" s="164"/>
      <c r="G11" s="164"/>
      <c r="H11" s="53">
        <v>4</v>
      </c>
      <c r="I11" s="54">
        <v>0</v>
      </c>
      <c r="J11" s="54">
        <v>0</v>
      </c>
    </row>
    <row r="12" spans="2:10" ht="23.45" customHeight="1" x14ac:dyDescent="0.25">
      <c r="B12" s="164" t="s">
        <v>75</v>
      </c>
      <c r="C12" s="164"/>
      <c r="D12" s="164"/>
      <c r="E12" s="164"/>
      <c r="F12" s="164"/>
      <c r="G12" s="164"/>
      <c r="H12" s="53">
        <v>5</v>
      </c>
      <c r="I12" s="54">
        <v>2751853</v>
      </c>
      <c r="J12" s="54">
        <v>950867</v>
      </c>
    </row>
    <row r="13" spans="2:10" ht="12.75" customHeight="1" x14ac:dyDescent="0.25">
      <c r="B13" s="164" t="s">
        <v>76</v>
      </c>
      <c r="C13" s="164"/>
      <c r="D13" s="164"/>
      <c r="E13" s="164"/>
      <c r="F13" s="164"/>
      <c r="G13" s="164"/>
      <c r="H13" s="53">
        <v>6</v>
      </c>
      <c r="I13" s="54">
        <v>0</v>
      </c>
      <c r="J13" s="54">
        <v>0</v>
      </c>
    </row>
    <row r="14" spans="2:10" ht="12.75" customHeight="1" x14ac:dyDescent="0.25">
      <c r="B14" s="164" t="s">
        <v>77</v>
      </c>
      <c r="C14" s="164"/>
      <c r="D14" s="164"/>
      <c r="E14" s="164"/>
      <c r="F14" s="164"/>
      <c r="G14" s="164"/>
      <c r="H14" s="53">
        <v>7</v>
      </c>
      <c r="I14" s="54">
        <v>35669</v>
      </c>
      <c r="J14" s="54">
        <v>35654</v>
      </c>
    </row>
    <row r="15" spans="2:10" ht="12.75" customHeight="1" x14ac:dyDescent="0.25">
      <c r="B15" s="164" t="s">
        <v>78</v>
      </c>
      <c r="C15" s="164"/>
      <c r="D15" s="164"/>
      <c r="E15" s="164"/>
      <c r="F15" s="164"/>
      <c r="G15" s="164"/>
      <c r="H15" s="53">
        <v>8</v>
      </c>
      <c r="I15" s="54">
        <v>0</v>
      </c>
      <c r="J15" s="54">
        <v>0</v>
      </c>
    </row>
    <row r="16" spans="2:10" ht="12.75" customHeight="1" x14ac:dyDescent="0.25">
      <c r="B16" s="164" t="s">
        <v>79</v>
      </c>
      <c r="C16" s="164"/>
      <c r="D16" s="164"/>
      <c r="E16" s="164"/>
      <c r="F16" s="164"/>
      <c r="G16" s="164"/>
      <c r="H16" s="53">
        <v>9</v>
      </c>
      <c r="I16" s="54">
        <v>1275</v>
      </c>
      <c r="J16" s="54">
        <v>75971</v>
      </c>
    </row>
    <row r="17" spans="2:10" ht="12.75" customHeight="1" x14ac:dyDescent="0.25">
      <c r="B17" s="163" t="s">
        <v>80</v>
      </c>
      <c r="C17" s="163"/>
      <c r="D17" s="163"/>
      <c r="E17" s="163"/>
      <c r="F17" s="163"/>
      <c r="G17" s="163"/>
      <c r="H17" s="55">
        <v>10</v>
      </c>
      <c r="I17" s="56">
        <f>I18+I19+I20+I21+I22+I23+I24+I25+I26</f>
        <v>74900369</v>
      </c>
      <c r="J17" s="56">
        <f>J18+J19+J20+J21+J22+J23+J24+J25+J26</f>
        <v>76011715</v>
      </c>
    </row>
    <row r="18" spans="2:10" ht="12.75" customHeight="1" x14ac:dyDescent="0.25">
      <c r="B18" s="164" t="s">
        <v>81</v>
      </c>
      <c r="C18" s="164"/>
      <c r="D18" s="164"/>
      <c r="E18" s="164"/>
      <c r="F18" s="164"/>
      <c r="G18" s="164"/>
      <c r="H18" s="53">
        <v>11</v>
      </c>
      <c r="I18" s="54">
        <v>11367726</v>
      </c>
      <c r="J18" s="54">
        <v>11498426</v>
      </c>
    </row>
    <row r="19" spans="2:10" ht="12.75" customHeight="1" x14ac:dyDescent="0.25">
      <c r="B19" s="164" t="s">
        <v>82</v>
      </c>
      <c r="C19" s="164"/>
      <c r="D19" s="164"/>
      <c r="E19" s="164"/>
      <c r="F19" s="164"/>
      <c r="G19" s="164"/>
      <c r="H19" s="53">
        <v>12</v>
      </c>
      <c r="I19" s="54">
        <v>20127484</v>
      </c>
      <c r="J19" s="54">
        <v>17895554</v>
      </c>
    </row>
    <row r="20" spans="2:10" ht="12.75" customHeight="1" x14ac:dyDescent="0.25">
      <c r="B20" s="164" t="s">
        <v>83</v>
      </c>
      <c r="C20" s="164"/>
      <c r="D20" s="164"/>
      <c r="E20" s="164"/>
      <c r="F20" s="164"/>
      <c r="G20" s="164"/>
      <c r="H20" s="53">
        <v>13</v>
      </c>
      <c r="I20" s="54">
        <v>24176328</v>
      </c>
      <c r="J20" s="54">
        <v>29371011</v>
      </c>
    </row>
    <row r="21" spans="2:10" ht="12.75" customHeight="1" x14ac:dyDescent="0.25">
      <c r="B21" s="164" t="s">
        <v>84</v>
      </c>
      <c r="C21" s="164"/>
      <c r="D21" s="164"/>
      <c r="E21" s="164"/>
      <c r="F21" s="164"/>
      <c r="G21" s="164"/>
      <c r="H21" s="53">
        <v>14</v>
      </c>
      <c r="I21" s="54">
        <v>3365809</v>
      </c>
      <c r="J21" s="54">
        <v>3730901</v>
      </c>
    </row>
    <row r="22" spans="2:10" ht="12.75" customHeight="1" x14ac:dyDescent="0.25">
      <c r="B22" s="164" t="s">
        <v>85</v>
      </c>
      <c r="C22" s="164"/>
      <c r="D22" s="164"/>
      <c r="E22" s="164"/>
      <c r="F22" s="164"/>
      <c r="G22" s="164"/>
      <c r="H22" s="53">
        <v>15</v>
      </c>
      <c r="I22" s="54">
        <v>100246</v>
      </c>
      <c r="J22" s="54">
        <v>97943</v>
      </c>
    </row>
    <row r="23" spans="2:10" ht="12.75" customHeight="1" x14ac:dyDescent="0.25">
      <c r="B23" s="164" t="s">
        <v>86</v>
      </c>
      <c r="C23" s="164"/>
      <c r="D23" s="164"/>
      <c r="E23" s="164"/>
      <c r="F23" s="164"/>
      <c r="G23" s="164"/>
      <c r="H23" s="53">
        <v>16</v>
      </c>
      <c r="I23" s="54">
        <v>2153696</v>
      </c>
      <c r="J23" s="54">
        <v>1249148</v>
      </c>
    </row>
    <row r="24" spans="2:10" ht="12.75" customHeight="1" x14ac:dyDescent="0.25">
      <c r="B24" s="164" t="s">
        <v>87</v>
      </c>
      <c r="C24" s="164"/>
      <c r="D24" s="164"/>
      <c r="E24" s="164"/>
      <c r="F24" s="164"/>
      <c r="G24" s="164"/>
      <c r="H24" s="53">
        <v>17</v>
      </c>
      <c r="I24" s="54">
        <v>4883303</v>
      </c>
      <c r="J24" s="54">
        <v>3123694</v>
      </c>
    </row>
    <row r="25" spans="2:10" ht="12.75" customHeight="1" x14ac:dyDescent="0.25">
      <c r="B25" s="164" t="s">
        <v>88</v>
      </c>
      <c r="C25" s="164"/>
      <c r="D25" s="164"/>
      <c r="E25" s="164"/>
      <c r="F25" s="164"/>
      <c r="G25" s="164"/>
      <c r="H25" s="53">
        <v>18</v>
      </c>
      <c r="I25" s="54">
        <v>89707</v>
      </c>
      <c r="J25" s="54">
        <v>86662</v>
      </c>
    </row>
    <row r="26" spans="2:10" ht="12.75" customHeight="1" x14ac:dyDescent="0.25">
      <c r="B26" s="164" t="s">
        <v>89</v>
      </c>
      <c r="C26" s="164"/>
      <c r="D26" s="164"/>
      <c r="E26" s="164"/>
      <c r="F26" s="164"/>
      <c r="G26" s="164"/>
      <c r="H26" s="53">
        <v>19</v>
      </c>
      <c r="I26" s="54">
        <v>8636070</v>
      </c>
      <c r="J26" s="54">
        <v>8958376</v>
      </c>
    </row>
    <row r="27" spans="2:10" ht="12.75" customHeight="1" x14ac:dyDescent="0.25">
      <c r="B27" s="163" t="s">
        <v>90</v>
      </c>
      <c r="C27" s="163"/>
      <c r="D27" s="163"/>
      <c r="E27" s="163"/>
      <c r="F27" s="163"/>
      <c r="G27" s="163"/>
      <c r="H27" s="55">
        <v>20</v>
      </c>
      <c r="I27" s="56">
        <f>SUM(I28:I37)</f>
        <v>1254039</v>
      </c>
      <c r="J27" s="56">
        <f>SUM(J28:J37)</f>
        <v>2532551</v>
      </c>
    </row>
    <row r="28" spans="2:10" ht="12.75" customHeight="1" x14ac:dyDescent="0.25">
      <c r="B28" s="164" t="s">
        <v>91</v>
      </c>
      <c r="C28" s="164"/>
      <c r="D28" s="164"/>
      <c r="E28" s="164"/>
      <c r="F28" s="164"/>
      <c r="G28" s="164"/>
      <c r="H28" s="53">
        <v>21</v>
      </c>
      <c r="I28" s="54">
        <v>0</v>
      </c>
      <c r="J28" s="54">
        <v>0</v>
      </c>
    </row>
    <row r="29" spans="2:10" ht="12.75" customHeight="1" x14ac:dyDescent="0.25">
      <c r="B29" s="164" t="s">
        <v>92</v>
      </c>
      <c r="C29" s="164"/>
      <c r="D29" s="164"/>
      <c r="E29" s="164"/>
      <c r="F29" s="164"/>
      <c r="G29" s="164"/>
      <c r="H29" s="53">
        <v>22</v>
      </c>
      <c r="I29" s="54">
        <v>0</v>
      </c>
      <c r="J29" s="54">
        <v>0</v>
      </c>
    </row>
    <row r="30" spans="2:10" ht="12.75" customHeight="1" x14ac:dyDescent="0.25">
      <c r="B30" s="164" t="s">
        <v>93</v>
      </c>
      <c r="C30" s="164"/>
      <c r="D30" s="164"/>
      <c r="E30" s="164"/>
      <c r="F30" s="164"/>
      <c r="G30" s="164"/>
      <c r="H30" s="53">
        <v>23</v>
      </c>
      <c r="I30" s="54">
        <v>0</v>
      </c>
      <c r="J30" s="54">
        <v>0</v>
      </c>
    </row>
    <row r="31" spans="2:10" ht="24.6" customHeight="1" x14ac:dyDescent="0.25">
      <c r="B31" s="164" t="s">
        <v>94</v>
      </c>
      <c r="C31" s="164"/>
      <c r="D31" s="164"/>
      <c r="E31" s="164"/>
      <c r="F31" s="164"/>
      <c r="G31" s="164"/>
      <c r="H31" s="53">
        <v>24</v>
      </c>
      <c r="I31" s="54">
        <v>0</v>
      </c>
      <c r="J31" s="54">
        <v>0</v>
      </c>
    </row>
    <row r="32" spans="2:10" ht="24" customHeight="1" x14ac:dyDescent="0.25">
      <c r="B32" s="164" t="s">
        <v>95</v>
      </c>
      <c r="C32" s="164"/>
      <c r="D32" s="164"/>
      <c r="E32" s="164"/>
      <c r="F32" s="164"/>
      <c r="G32" s="164"/>
      <c r="H32" s="53">
        <v>25</v>
      </c>
      <c r="I32" s="54">
        <v>0</v>
      </c>
      <c r="J32" s="54">
        <v>0</v>
      </c>
    </row>
    <row r="33" spans="2:10" ht="26.45" customHeight="1" x14ac:dyDescent="0.25">
      <c r="B33" s="164" t="s">
        <v>96</v>
      </c>
      <c r="C33" s="164"/>
      <c r="D33" s="164"/>
      <c r="E33" s="164"/>
      <c r="F33" s="164"/>
      <c r="G33" s="164"/>
      <c r="H33" s="53">
        <v>26</v>
      </c>
      <c r="I33" s="54">
        <v>0</v>
      </c>
      <c r="J33" s="54">
        <v>0</v>
      </c>
    </row>
    <row r="34" spans="2:10" ht="12.75" customHeight="1" x14ac:dyDescent="0.25">
      <c r="B34" s="164" t="s">
        <v>97</v>
      </c>
      <c r="C34" s="164"/>
      <c r="D34" s="164"/>
      <c r="E34" s="164"/>
      <c r="F34" s="164"/>
      <c r="G34" s="164"/>
      <c r="H34" s="53">
        <v>27</v>
      </c>
      <c r="I34" s="54">
        <v>0</v>
      </c>
      <c r="J34" s="54">
        <v>0</v>
      </c>
    </row>
    <row r="35" spans="2:10" ht="12.75" customHeight="1" x14ac:dyDescent="0.25">
      <c r="B35" s="164" t="s">
        <v>98</v>
      </c>
      <c r="C35" s="164"/>
      <c r="D35" s="164"/>
      <c r="E35" s="164"/>
      <c r="F35" s="164"/>
      <c r="G35" s="164"/>
      <c r="H35" s="53">
        <v>28</v>
      </c>
      <c r="I35" s="54">
        <v>35512</v>
      </c>
      <c r="J35" s="54">
        <v>32616</v>
      </c>
    </row>
    <row r="36" spans="2:10" ht="12.75" customHeight="1" x14ac:dyDescent="0.25">
      <c r="B36" s="164" t="s">
        <v>99</v>
      </c>
      <c r="C36" s="164"/>
      <c r="D36" s="164"/>
      <c r="E36" s="164"/>
      <c r="F36" s="164"/>
      <c r="G36" s="164"/>
      <c r="H36" s="53">
        <v>29</v>
      </c>
      <c r="I36" s="54">
        <v>0</v>
      </c>
      <c r="J36" s="54">
        <v>0</v>
      </c>
    </row>
    <row r="37" spans="2:10" ht="12.75" customHeight="1" x14ac:dyDescent="0.25">
      <c r="B37" s="164" t="s">
        <v>100</v>
      </c>
      <c r="C37" s="164"/>
      <c r="D37" s="164"/>
      <c r="E37" s="164"/>
      <c r="F37" s="164"/>
      <c r="G37" s="164"/>
      <c r="H37" s="53">
        <v>30</v>
      </c>
      <c r="I37" s="54">
        <v>1218527</v>
      </c>
      <c r="J37" s="54">
        <v>2499935</v>
      </c>
    </row>
    <row r="38" spans="2:10" ht="12.75" customHeight="1" x14ac:dyDescent="0.25">
      <c r="B38" s="163" t="s">
        <v>101</v>
      </c>
      <c r="C38" s="163"/>
      <c r="D38" s="163"/>
      <c r="E38" s="163"/>
      <c r="F38" s="163"/>
      <c r="G38" s="163"/>
      <c r="H38" s="55">
        <v>31</v>
      </c>
      <c r="I38" s="56">
        <f>I39+I40+I41+I42</f>
        <v>0</v>
      </c>
      <c r="J38" s="56">
        <f>J39+J40+J41+J42</f>
        <v>0</v>
      </c>
    </row>
    <row r="39" spans="2:10" ht="12.75" customHeight="1" x14ac:dyDescent="0.25">
      <c r="B39" s="164" t="s">
        <v>102</v>
      </c>
      <c r="C39" s="164"/>
      <c r="D39" s="164"/>
      <c r="E39" s="164"/>
      <c r="F39" s="164"/>
      <c r="G39" s="164"/>
      <c r="H39" s="53">
        <v>32</v>
      </c>
      <c r="I39" s="54">
        <v>0</v>
      </c>
      <c r="J39" s="54">
        <v>0</v>
      </c>
    </row>
    <row r="40" spans="2:10" ht="12.75" customHeight="1" x14ac:dyDescent="0.25">
      <c r="B40" s="164" t="s">
        <v>103</v>
      </c>
      <c r="C40" s="164"/>
      <c r="D40" s="164"/>
      <c r="E40" s="164"/>
      <c r="F40" s="164"/>
      <c r="G40" s="164"/>
      <c r="H40" s="53">
        <v>33</v>
      </c>
      <c r="I40" s="54">
        <v>0</v>
      </c>
      <c r="J40" s="54">
        <v>0</v>
      </c>
    </row>
    <row r="41" spans="2:10" ht="12.75" customHeight="1" x14ac:dyDescent="0.25">
      <c r="B41" s="164" t="s">
        <v>104</v>
      </c>
      <c r="C41" s="164"/>
      <c r="D41" s="164"/>
      <c r="E41" s="164"/>
      <c r="F41" s="164"/>
      <c r="G41" s="164"/>
      <c r="H41" s="53">
        <v>34</v>
      </c>
      <c r="I41" s="54">
        <v>0</v>
      </c>
      <c r="J41" s="54">
        <v>0</v>
      </c>
    </row>
    <row r="42" spans="2:10" ht="12.75" customHeight="1" x14ac:dyDescent="0.25">
      <c r="B42" s="164" t="s">
        <v>105</v>
      </c>
      <c r="C42" s="164"/>
      <c r="D42" s="164"/>
      <c r="E42" s="164"/>
      <c r="F42" s="164"/>
      <c r="G42" s="164"/>
      <c r="H42" s="53">
        <v>35</v>
      </c>
      <c r="I42" s="54">
        <v>0</v>
      </c>
      <c r="J42" s="54">
        <v>0</v>
      </c>
    </row>
    <row r="43" spans="2:10" ht="12.75" customHeight="1" x14ac:dyDescent="0.25">
      <c r="B43" s="179" t="s">
        <v>106</v>
      </c>
      <c r="C43" s="179"/>
      <c r="D43" s="179"/>
      <c r="E43" s="179"/>
      <c r="F43" s="179"/>
      <c r="G43" s="179"/>
      <c r="H43" s="53">
        <v>36</v>
      </c>
      <c r="I43" s="54">
        <v>0</v>
      </c>
      <c r="J43" s="54">
        <v>0</v>
      </c>
    </row>
    <row r="44" spans="2:10" ht="12.75" customHeight="1" x14ac:dyDescent="0.25">
      <c r="B44" s="162" t="s">
        <v>107</v>
      </c>
      <c r="C44" s="162"/>
      <c r="D44" s="162"/>
      <c r="E44" s="162"/>
      <c r="F44" s="162"/>
      <c r="G44" s="162"/>
      <c r="H44" s="55">
        <v>37</v>
      </c>
      <c r="I44" s="56">
        <f>I45+I53+I60+I70</f>
        <v>85663690</v>
      </c>
      <c r="J44" s="56">
        <f>J45+J53+J60+J70</f>
        <v>87974442</v>
      </c>
    </row>
    <row r="45" spans="2:10" ht="12.75" customHeight="1" x14ac:dyDescent="0.25">
      <c r="B45" s="163" t="s">
        <v>108</v>
      </c>
      <c r="C45" s="163"/>
      <c r="D45" s="163"/>
      <c r="E45" s="163"/>
      <c r="F45" s="163"/>
      <c r="G45" s="163"/>
      <c r="H45" s="55">
        <v>38</v>
      </c>
      <c r="I45" s="56">
        <f>SUM(I46:I52)</f>
        <v>26932345</v>
      </c>
      <c r="J45" s="56">
        <f>SUM(J46:J52)</f>
        <v>27841966</v>
      </c>
    </row>
    <row r="46" spans="2:10" ht="12.75" customHeight="1" x14ac:dyDescent="0.25">
      <c r="B46" s="164" t="s">
        <v>109</v>
      </c>
      <c r="C46" s="164"/>
      <c r="D46" s="164"/>
      <c r="E46" s="164"/>
      <c r="F46" s="164"/>
      <c r="G46" s="164"/>
      <c r="H46" s="53">
        <v>39</v>
      </c>
      <c r="I46" s="54">
        <v>10800387</v>
      </c>
      <c r="J46" s="54">
        <v>14045330</v>
      </c>
    </row>
    <row r="47" spans="2:10" ht="12.75" customHeight="1" x14ac:dyDescent="0.25">
      <c r="B47" s="164" t="s">
        <v>110</v>
      </c>
      <c r="C47" s="164"/>
      <c r="D47" s="164"/>
      <c r="E47" s="164"/>
      <c r="F47" s="164"/>
      <c r="G47" s="164"/>
      <c r="H47" s="53">
        <v>40</v>
      </c>
      <c r="I47" s="54">
        <v>1057740</v>
      </c>
      <c r="J47" s="54">
        <v>2338767</v>
      </c>
    </row>
    <row r="48" spans="2:10" ht="12.75" customHeight="1" x14ac:dyDescent="0.25">
      <c r="B48" s="164" t="s">
        <v>111</v>
      </c>
      <c r="C48" s="164"/>
      <c r="D48" s="164"/>
      <c r="E48" s="164"/>
      <c r="F48" s="164"/>
      <c r="G48" s="164"/>
      <c r="H48" s="53">
        <v>41</v>
      </c>
      <c r="I48" s="54">
        <v>14256301</v>
      </c>
      <c r="J48" s="54">
        <v>10567302</v>
      </c>
    </row>
    <row r="49" spans="2:10" ht="12.75" customHeight="1" x14ac:dyDescent="0.25">
      <c r="B49" s="164" t="s">
        <v>112</v>
      </c>
      <c r="C49" s="164"/>
      <c r="D49" s="164"/>
      <c r="E49" s="164"/>
      <c r="F49" s="164"/>
      <c r="G49" s="164"/>
      <c r="H49" s="53">
        <v>42</v>
      </c>
      <c r="I49" s="54">
        <v>788790</v>
      </c>
      <c r="J49" s="54">
        <v>838090</v>
      </c>
    </row>
    <row r="50" spans="2:10" ht="12.75" customHeight="1" x14ac:dyDescent="0.25">
      <c r="B50" s="164" t="s">
        <v>113</v>
      </c>
      <c r="C50" s="164"/>
      <c r="D50" s="164"/>
      <c r="E50" s="164"/>
      <c r="F50" s="164"/>
      <c r="G50" s="164"/>
      <c r="H50" s="53">
        <v>43</v>
      </c>
      <c r="I50" s="54">
        <v>29127</v>
      </c>
      <c r="J50" s="54">
        <v>52477</v>
      </c>
    </row>
    <row r="51" spans="2:10" ht="12.75" customHeight="1" x14ac:dyDescent="0.25">
      <c r="B51" s="164" t="s">
        <v>114</v>
      </c>
      <c r="C51" s="164"/>
      <c r="D51" s="164"/>
      <c r="E51" s="164"/>
      <c r="F51" s="164"/>
      <c r="G51" s="164"/>
      <c r="H51" s="53">
        <v>44</v>
      </c>
      <c r="I51" s="54">
        <v>0</v>
      </c>
      <c r="J51" s="54">
        <v>0</v>
      </c>
    </row>
    <row r="52" spans="2:10" ht="12.75" customHeight="1" x14ac:dyDescent="0.25">
      <c r="B52" s="164" t="s">
        <v>115</v>
      </c>
      <c r="C52" s="164"/>
      <c r="D52" s="164"/>
      <c r="E52" s="164"/>
      <c r="F52" s="164"/>
      <c r="G52" s="164"/>
      <c r="H52" s="53">
        <v>45</v>
      </c>
      <c r="I52" s="54">
        <v>0</v>
      </c>
      <c r="J52" s="54">
        <v>0</v>
      </c>
    </row>
    <row r="53" spans="2:10" ht="12.75" customHeight="1" x14ac:dyDescent="0.25">
      <c r="B53" s="163" t="s">
        <v>116</v>
      </c>
      <c r="C53" s="163"/>
      <c r="D53" s="163"/>
      <c r="E53" s="163"/>
      <c r="F53" s="163"/>
      <c r="G53" s="163"/>
      <c r="H53" s="55">
        <v>46</v>
      </c>
      <c r="I53" s="56">
        <f>SUM(I54:I59)</f>
        <v>37493972</v>
      </c>
      <c r="J53" s="56">
        <f>SUM(J54:J59)</f>
        <v>37500741</v>
      </c>
    </row>
    <row r="54" spans="2:10" ht="12.75" customHeight="1" x14ac:dyDescent="0.25">
      <c r="B54" s="164" t="s">
        <v>117</v>
      </c>
      <c r="C54" s="164"/>
      <c r="D54" s="164"/>
      <c r="E54" s="164"/>
      <c r="F54" s="164"/>
      <c r="G54" s="164"/>
      <c r="H54" s="53">
        <v>47</v>
      </c>
      <c r="I54" s="54">
        <v>0</v>
      </c>
      <c r="J54" s="54">
        <v>0</v>
      </c>
    </row>
    <row r="55" spans="2:10" ht="12.75" customHeight="1" x14ac:dyDescent="0.25">
      <c r="B55" s="164" t="s">
        <v>118</v>
      </c>
      <c r="C55" s="164"/>
      <c r="D55" s="164"/>
      <c r="E55" s="164"/>
      <c r="F55" s="164"/>
      <c r="G55" s="164"/>
      <c r="H55" s="53">
        <v>48</v>
      </c>
      <c r="I55" s="54">
        <v>0</v>
      </c>
      <c r="J55" s="54">
        <v>0</v>
      </c>
    </row>
    <row r="56" spans="2:10" ht="12.75" customHeight="1" x14ac:dyDescent="0.25">
      <c r="B56" s="164" t="s">
        <v>119</v>
      </c>
      <c r="C56" s="164"/>
      <c r="D56" s="164"/>
      <c r="E56" s="164"/>
      <c r="F56" s="164"/>
      <c r="G56" s="164"/>
      <c r="H56" s="53">
        <v>49</v>
      </c>
      <c r="I56" s="54">
        <v>36789282</v>
      </c>
      <c r="J56" s="54">
        <v>36767672</v>
      </c>
    </row>
    <row r="57" spans="2:10" ht="12.75" customHeight="1" x14ac:dyDescent="0.25">
      <c r="B57" s="164" t="s">
        <v>120</v>
      </c>
      <c r="C57" s="164"/>
      <c r="D57" s="164"/>
      <c r="E57" s="164"/>
      <c r="F57" s="164"/>
      <c r="G57" s="164"/>
      <c r="H57" s="53">
        <v>50</v>
      </c>
      <c r="I57" s="54">
        <v>9517</v>
      </c>
      <c r="J57" s="54">
        <v>20477</v>
      </c>
    </row>
    <row r="58" spans="2:10" ht="12.75" customHeight="1" x14ac:dyDescent="0.25">
      <c r="B58" s="164" t="s">
        <v>121</v>
      </c>
      <c r="C58" s="164"/>
      <c r="D58" s="164"/>
      <c r="E58" s="164"/>
      <c r="F58" s="164"/>
      <c r="G58" s="164"/>
      <c r="H58" s="53">
        <v>51</v>
      </c>
      <c r="I58" s="54">
        <v>448716</v>
      </c>
      <c r="J58" s="54">
        <v>663707</v>
      </c>
    </row>
    <row r="59" spans="2:10" ht="12.75" customHeight="1" x14ac:dyDescent="0.25">
      <c r="B59" s="164" t="s">
        <v>122</v>
      </c>
      <c r="C59" s="164"/>
      <c r="D59" s="164"/>
      <c r="E59" s="164"/>
      <c r="F59" s="164"/>
      <c r="G59" s="164"/>
      <c r="H59" s="53">
        <v>52</v>
      </c>
      <c r="I59" s="54">
        <v>246457</v>
      </c>
      <c r="J59" s="54">
        <v>48885</v>
      </c>
    </row>
    <row r="60" spans="2:10" ht="12.75" customHeight="1" x14ac:dyDescent="0.25">
      <c r="B60" s="163" t="s">
        <v>123</v>
      </c>
      <c r="C60" s="163"/>
      <c r="D60" s="163"/>
      <c r="E60" s="163"/>
      <c r="F60" s="163"/>
      <c r="G60" s="163"/>
      <c r="H60" s="55">
        <v>53</v>
      </c>
      <c r="I60" s="56">
        <f>SUM(I61:I69)</f>
        <v>2003534</v>
      </c>
      <c r="J60" s="56">
        <f>SUM(J61:J69)</f>
        <v>10000000</v>
      </c>
    </row>
    <row r="61" spans="2:10" ht="12.75" customHeight="1" x14ac:dyDescent="0.25">
      <c r="B61" s="164" t="s">
        <v>91</v>
      </c>
      <c r="C61" s="164"/>
      <c r="D61" s="164"/>
      <c r="E61" s="164"/>
      <c r="F61" s="164"/>
      <c r="G61" s="164"/>
      <c r="H61" s="53">
        <v>54</v>
      </c>
      <c r="I61" s="54">
        <v>0</v>
      </c>
      <c r="J61" s="54">
        <v>0</v>
      </c>
    </row>
    <row r="62" spans="2:10" ht="12.75" customHeight="1" x14ac:dyDescent="0.25">
      <c r="B62" s="164" t="s">
        <v>92</v>
      </c>
      <c r="C62" s="164"/>
      <c r="D62" s="164"/>
      <c r="E62" s="164"/>
      <c r="F62" s="164"/>
      <c r="G62" s="164"/>
      <c r="H62" s="53">
        <v>55</v>
      </c>
      <c r="I62" s="54">
        <v>0</v>
      </c>
      <c r="J62" s="54">
        <v>0</v>
      </c>
    </row>
    <row r="63" spans="2:10" ht="12.75" customHeight="1" x14ac:dyDescent="0.25">
      <c r="B63" s="164" t="s">
        <v>93</v>
      </c>
      <c r="C63" s="164"/>
      <c r="D63" s="164"/>
      <c r="E63" s="164"/>
      <c r="F63" s="164"/>
      <c r="G63" s="164"/>
      <c r="H63" s="53">
        <v>56</v>
      </c>
      <c r="I63" s="54">
        <v>0</v>
      </c>
      <c r="J63" s="54">
        <v>0</v>
      </c>
    </row>
    <row r="64" spans="2:10" ht="23.45" customHeight="1" x14ac:dyDescent="0.25">
      <c r="B64" s="164" t="s">
        <v>124</v>
      </c>
      <c r="C64" s="164"/>
      <c r="D64" s="164"/>
      <c r="E64" s="164"/>
      <c r="F64" s="164"/>
      <c r="G64" s="164"/>
      <c r="H64" s="53">
        <v>57</v>
      </c>
      <c r="I64" s="54">
        <v>0</v>
      </c>
      <c r="J64" s="54">
        <v>0</v>
      </c>
    </row>
    <row r="65" spans="2:10" ht="21" customHeight="1" x14ac:dyDescent="0.25">
      <c r="B65" s="164" t="s">
        <v>95</v>
      </c>
      <c r="C65" s="164"/>
      <c r="D65" s="164"/>
      <c r="E65" s="164"/>
      <c r="F65" s="164"/>
      <c r="G65" s="164"/>
      <c r="H65" s="53">
        <v>58</v>
      </c>
      <c r="I65" s="54">
        <v>0</v>
      </c>
      <c r="J65" s="54">
        <v>0</v>
      </c>
    </row>
    <row r="66" spans="2:10" ht="22.9" customHeight="1" x14ac:dyDescent="0.25">
      <c r="B66" s="164" t="s">
        <v>96</v>
      </c>
      <c r="C66" s="164"/>
      <c r="D66" s="164"/>
      <c r="E66" s="164"/>
      <c r="F66" s="164"/>
      <c r="G66" s="164"/>
      <c r="H66" s="53">
        <v>59</v>
      </c>
      <c r="I66" s="54">
        <v>0</v>
      </c>
      <c r="J66" s="54">
        <v>0</v>
      </c>
    </row>
    <row r="67" spans="2:10" ht="12.75" customHeight="1" x14ac:dyDescent="0.25">
      <c r="B67" s="164" t="s">
        <v>97</v>
      </c>
      <c r="C67" s="164"/>
      <c r="D67" s="164"/>
      <c r="E67" s="164"/>
      <c r="F67" s="164"/>
      <c r="G67" s="164"/>
      <c r="H67" s="53">
        <v>60</v>
      </c>
      <c r="I67" s="54">
        <v>0</v>
      </c>
      <c r="J67" s="54">
        <v>0</v>
      </c>
    </row>
    <row r="68" spans="2:10" ht="12.75" customHeight="1" x14ac:dyDescent="0.25">
      <c r="B68" s="164" t="s">
        <v>98</v>
      </c>
      <c r="C68" s="164"/>
      <c r="D68" s="164"/>
      <c r="E68" s="164"/>
      <c r="F68" s="164"/>
      <c r="G68" s="164"/>
      <c r="H68" s="53">
        <v>61</v>
      </c>
      <c r="I68" s="54">
        <v>2003534</v>
      </c>
      <c r="J68" s="54">
        <v>10000000</v>
      </c>
    </row>
    <row r="69" spans="2:10" ht="12.75" customHeight="1" x14ac:dyDescent="0.25">
      <c r="B69" s="164" t="s">
        <v>125</v>
      </c>
      <c r="C69" s="164"/>
      <c r="D69" s="164"/>
      <c r="E69" s="164"/>
      <c r="F69" s="164"/>
      <c r="G69" s="164"/>
      <c r="H69" s="53">
        <v>62</v>
      </c>
      <c r="I69" s="54">
        <v>0</v>
      </c>
      <c r="J69" s="54">
        <v>0</v>
      </c>
    </row>
    <row r="70" spans="2:10" ht="12.75" customHeight="1" x14ac:dyDescent="0.25">
      <c r="B70" s="179" t="s">
        <v>126</v>
      </c>
      <c r="C70" s="179"/>
      <c r="D70" s="179"/>
      <c r="E70" s="179"/>
      <c r="F70" s="179"/>
      <c r="G70" s="179"/>
      <c r="H70" s="53">
        <v>63</v>
      </c>
      <c r="I70" s="54">
        <v>19233839</v>
      </c>
      <c r="J70" s="54">
        <v>12631735</v>
      </c>
    </row>
    <row r="71" spans="2:10" ht="12.75" customHeight="1" x14ac:dyDescent="0.25">
      <c r="B71" s="161" t="s">
        <v>127</v>
      </c>
      <c r="C71" s="161"/>
      <c r="D71" s="161"/>
      <c r="E71" s="161"/>
      <c r="F71" s="161"/>
      <c r="G71" s="161"/>
      <c r="H71" s="53">
        <v>64</v>
      </c>
      <c r="I71" s="54">
        <v>282683</v>
      </c>
      <c r="J71" s="54">
        <v>267891</v>
      </c>
    </row>
    <row r="72" spans="2:10" ht="12.75" customHeight="1" x14ac:dyDescent="0.25">
      <c r="B72" s="162" t="s">
        <v>128</v>
      </c>
      <c r="C72" s="162"/>
      <c r="D72" s="162"/>
      <c r="E72" s="162"/>
      <c r="F72" s="162"/>
      <c r="G72" s="162"/>
      <c r="H72" s="55">
        <v>65</v>
      </c>
      <c r="I72" s="56">
        <f>I8+I9+I44+I71</f>
        <v>164889578</v>
      </c>
      <c r="J72" s="56">
        <f>J8+J9+J44+J71</f>
        <v>167849091</v>
      </c>
    </row>
    <row r="73" spans="2:10" ht="12.75" customHeight="1" x14ac:dyDescent="0.25">
      <c r="B73" s="161" t="s">
        <v>129</v>
      </c>
      <c r="C73" s="161"/>
      <c r="D73" s="161"/>
      <c r="E73" s="161"/>
      <c r="F73" s="161"/>
      <c r="G73" s="161"/>
      <c r="H73" s="53">
        <v>66</v>
      </c>
      <c r="I73" s="54">
        <v>9374</v>
      </c>
      <c r="J73" s="54">
        <v>9374</v>
      </c>
    </row>
    <row r="74" spans="2:10" x14ac:dyDescent="0.25">
      <c r="B74" s="180" t="s">
        <v>130</v>
      </c>
      <c r="C74" s="181"/>
      <c r="D74" s="181"/>
      <c r="E74" s="181"/>
      <c r="F74" s="181"/>
      <c r="G74" s="181"/>
      <c r="H74" s="181"/>
      <c r="I74" s="181"/>
      <c r="J74" s="181"/>
    </row>
    <row r="75" spans="2:10" ht="12.75" customHeight="1" x14ac:dyDescent="0.25">
      <c r="B75" s="162" t="s">
        <v>131</v>
      </c>
      <c r="C75" s="162"/>
      <c r="D75" s="162"/>
      <c r="E75" s="162"/>
      <c r="F75" s="162"/>
      <c r="G75" s="162"/>
      <c r="H75" s="55">
        <v>67</v>
      </c>
      <c r="I75" s="56">
        <f>I76+I77+I78+I84+I85+I91+I94+I97</f>
        <v>107004458</v>
      </c>
      <c r="J75" s="56">
        <f>J76+J77+J78+J84+J85+J91+J94+J97</f>
        <v>113180589</v>
      </c>
    </row>
    <row r="76" spans="2:10" ht="12.75" customHeight="1" x14ac:dyDescent="0.25">
      <c r="B76" s="179" t="s">
        <v>132</v>
      </c>
      <c r="C76" s="179"/>
      <c r="D76" s="179"/>
      <c r="E76" s="179"/>
      <c r="F76" s="179"/>
      <c r="G76" s="179"/>
      <c r="H76" s="53">
        <v>68</v>
      </c>
      <c r="I76" s="57">
        <v>79560470</v>
      </c>
      <c r="J76" s="57">
        <v>79560470</v>
      </c>
    </row>
    <row r="77" spans="2:10" ht="12.75" customHeight="1" x14ac:dyDescent="0.25">
      <c r="B77" s="179" t="s">
        <v>133</v>
      </c>
      <c r="C77" s="179"/>
      <c r="D77" s="179"/>
      <c r="E77" s="179"/>
      <c r="F77" s="179"/>
      <c r="G77" s="179"/>
      <c r="H77" s="53">
        <v>69</v>
      </c>
      <c r="I77" s="57">
        <v>-2060238</v>
      </c>
      <c r="J77" s="57">
        <v>-2060238</v>
      </c>
    </row>
    <row r="78" spans="2:10" ht="12.75" customHeight="1" x14ac:dyDescent="0.25">
      <c r="B78" s="163" t="s">
        <v>134</v>
      </c>
      <c r="C78" s="163"/>
      <c r="D78" s="163"/>
      <c r="E78" s="163"/>
      <c r="F78" s="163"/>
      <c r="G78" s="163"/>
      <c r="H78" s="55">
        <v>70</v>
      </c>
      <c r="I78" s="56">
        <f>SUM(I79:I83)</f>
        <v>4299981</v>
      </c>
      <c r="J78" s="56">
        <f>SUM(J79:J83)</f>
        <v>4299981</v>
      </c>
    </row>
    <row r="79" spans="2:10" ht="12.75" customHeight="1" x14ac:dyDescent="0.25">
      <c r="B79" s="164" t="s">
        <v>135</v>
      </c>
      <c r="C79" s="164"/>
      <c r="D79" s="164"/>
      <c r="E79" s="164"/>
      <c r="F79" s="164"/>
      <c r="G79" s="164"/>
      <c r="H79" s="53">
        <v>71</v>
      </c>
      <c r="I79" s="57">
        <v>4299981</v>
      </c>
      <c r="J79" s="57">
        <v>4299981</v>
      </c>
    </row>
    <row r="80" spans="2:10" ht="12.75" customHeight="1" x14ac:dyDescent="0.25">
      <c r="B80" s="164" t="s">
        <v>136</v>
      </c>
      <c r="C80" s="164"/>
      <c r="D80" s="164"/>
      <c r="E80" s="164"/>
      <c r="F80" s="164"/>
      <c r="G80" s="164"/>
      <c r="H80" s="53">
        <v>72</v>
      </c>
      <c r="I80" s="57">
        <v>5789483</v>
      </c>
      <c r="J80" s="57">
        <v>6582428</v>
      </c>
    </row>
    <row r="81" spans="2:10" ht="12.75" customHeight="1" x14ac:dyDescent="0.25">
      <c r="B81" s="164" t="s">
        <v>137</v>
      </c>
      <c r="C81" s="164"/>
      <c r="D81" s="164"/>
      <c r="E81" s="164"/>
      <c r="F81" s="164"/>
      <c r="G81" s="164"/>
      <c r="H81" s="53">
        <v>73</v>
      </c>
      <c r="I81" s="57">
        <v>-5789483</v>
      </c>
      <c r="J81" s="57">
        <v>-6582428</v>
      </c>
    </row>
    <row r="82" spans="2:10" ht="12.75" customHeight="1" x14ac:dyDescent="0.25">
      <c r="B82" s="164" t="s">
        <v>138</v>
      </c>
      <c r="C82" s="164"/>
      <c r="D82" s="164"/>
      <c r="E82" s="164"/>
      <c r="F82" s="164"/>
      <c r="G82" s="164"/>
      <c r="H82" s="53">
        <v>74</v>
      </c>
      <c r="I82" s="57">
        <v>0</v>
      </c>
      <c r="J82" s="57">
        <v>0</v>
      </c>
    </row>
    <row r="83" spans="2:10" ht="12.75" customHeight="1" x14ac:dyDescent="0.25">
      <c r="B83" s="164" t="s">
        <v>139</v>
      </c>
      <c r="C83" s="164"/>
      <c r="D83" s="164"/>
      <c r="E83" s="164"/>
      <c r="F83" s="164"/>
      <c r="G83" s="164"/>
      <c r="H83" s="53">
        <v>75</v>
      </c>
      <c r="I83" s="57">
        <v>0</v>
      </c>
      <c r="J83" s="57">
        <v>0</v>
      </c>
    </row>
    <row r="84" spans="2:10" ht="12.75" customHeight="1" x14ac:dyDescent="0.25">
      <c r="B84" s="179" t="s">
        <v>140</v>
      </c>
      <c r="C84" s="179"/>
      <c r="D84" s="179"/>
      <c r="E84" s="179"/>
      <c r="F84" s="179"/>
      <c r="G84" s="179"/>
      <c r="H84" s="53">
        <v>76</v>
      </c>
      <c r="I84" s="57">
        <v>1090126</v>
      </c>
      <c r="J84" s="57">
        <v>1090126</v>
      </c>
    </row>
    <row r="85" spans="2:10" ht="12.75" customHeight="1" x14ac:dyDescent="0.25">
      <c r="B85" s="182" t="s">
        <v>141</v>
      </c>
      <c r="C85" s="182"/>
      <c r="D85" s="182"/>
      <c r="E85" s="182"/>
      <c r="F85" s="182"/>
      <c r="G85" s="182"/>
      <c r="H85" s="55">
        <v>77</v>
      </c>
      <c r="I85" s="56">
        <f>I86+I87+I88+I89+I90</f>
        <v>-111862</v>
      </c>
      <c r="J85" s="56">
        <f>J86+J87+J88+J89+J90</f>
        <v>769162</v>
      </c>
    </row>
    <row r="86" spans="2:10" ht="25.5" customHeight="1" x14ac:dyDescent="0.25">
      <c r="B86" s="164" t="s">
        <v>142</v>
      </c>
      <c r="C86" s="164"/>
      <c r="D86" s="164"/>
      <c r="E86" s="164"/>
      <c r="F86" s="164"/>
      <c r="G86" s="164"/>
      <c r="H86" s="53">
        <v>78</v>
      </c>
      <c r="I86" s="54">
        <v>-111862</v>
      </c>
      <c r="J86" s="54">
        <v>769162</v>
      </c>
    </row>
    <row r="87" spans="2:10" ht="12.75" customHeight="1" x14ac:dyDescent="0.25">
      <c r="B87" s="164" t="s">
        <v>143</v>
      </c>
      <c r="C87" s="164"/>
      <c r="D87" s="164"/>
      <c r="E87" s="164"/>
      <c r="F87" s="164"/>
      <c r="G87" s="164"/>
      <c r="H87" s="53">
        <v>79</v>
      </c>
      <c r="I87" s="54">
        <v>0</v>
      </c>
      <c r="J87" s="54">
        <v>0</v>
      </c>
    </row>
    <row r="88" spans="2:10" ht="12.75" customHeight="1" x14ac:dyDescent="0.25">
      <c r="B88" s="164" t="s">
        <v>144</v>
      </c>
      <c r="C88" s="164"/>
      <c r="D88" s="164"/>
      <c r="E88" s="164"/>
      <c r="F88" s="164"/>
      <c r="G88" s="164"/>
      <c r="H88" s="53">
        <v>80</v>
      </c>
      <c r="I88" s="54">
        <v>0</v>
      </c>
      <c r="J88" s="54">
        <v>0</v>
      </c>
    </row>
    <row r="89" spans="2:10" ht="12.75" customHeight="1" x14ac:dyDescent="0.25">
      <c r="B89" s="164" t="s">
        <v>145</v>
      </c>
      <c r="C89" s="164"/>
      <c r="D89" s="164"/>
      <c r="E89" s="164"/>
      <c r="F89" s="164"/>
      <c r="G89" s="164"/>
      <c r="H89" s="53">
        <v>81</v>
      </c>
      <c r="I89" s="54">
        <v>0</v>
      </c>
      <c r="J89" s="54">
        <v>0</v>
      </c>
    </row>
    <row r="90" spans="2:10" ht="24" customHeight="1" x14ac:dyDescent="0.25">
      <c r="B90" s="164" t="s">
        <v>146</v>
      </c>
      <c r="C90" s="164"/>
      <c r="D90" s="164"/>
      <c r="E90" s="164"/>
      <c r="F90" s="164"/>
      <c r="G90" s="164"/>
      <c r="H90" s="53">
        <v>82</v>
      </c>
      <c r="I90" s="54">
        <v>0</v>
      </c>
      <c r="J90" s="54">
        <v>0</v>
      </c>
    </row>
    <row r="91" spans="2:10" ht="12.75" customHeight="1" x14ac:dyDescent="0.25">
      <c r="B91" s="163" t="s">
        <v>147</v>
      </c>
      <c r="C91" s="163"/>
      <c r="D91" s="163"/>
      <c r="E91" s="163"/>
      <c r="F91" s="163"/>
      <c r="G91" s="163"/>
      <c r="H91" s="55">
        <v>83</v>
      </c>
      <c r="I91" s="56">
        <f>I92-I93</f>
        <v>17570686</v>
      </c>
      <c r="J91" s="56">
        <f>J92-J93</f>
        <v>21330803</v>
      </c>
    </row>
    <row r="92" spans="2:10" ht="12.75" customHeight="1" x14ac:dyDescent="0.25">
      <c r="B92" s="164" t="s">
        <v>148</v>
      </c>
      <c r="C92" s="164"/>
      <c r="D92" s="164"/>
      <c r="E92" s="164"/>
      <c r="F92" s="164"/>
      <c r="G92" s="164"/>
      <c r="H92" s="53">
        <v>84</v>
      </c>
      <c r="I92" s="57">
        <v>17570686</v>
      </c>
      <c r="J92" s="57">
        <v>21330803</v>
      </c>
    </row>
    <row r="93" spans="2:10" ht="12.75" customHeight="1" x14ac:dyDescent="0.25">
      <c r="B93" s="164" t="s">
        <v>149</v>
      </c>
      <c r="C93" s="164"/>
      <c r="D93" s="164"/>
      <c r="E93" s="164"/>
      <c r="F93" s="164"/>
      <c r="G93" s="164"/>
      <c r="H93" s="53">
        <v>85</v>
      </c>
      <c r="I93" s="57">
        <v>0</v>
      </c>
      <c r="J93" s="57">
        <v>0</v>
      </c>
    </row>
    <row r="94" spans="2:10" ht="12.75" customHeight="1" x14ac:dyDescent="0.25">
      <c r="B94" s="163" t="s">
        <v>150</v>
      </c>
      <c r="C94" s="163"/>
      <c r="D94" s="163"/>
      <c r="E94" s="163"/>
      <c r="F94" s="163"/>
      <c r="G94" s="163"/>
      <c r="H94" s="55">
        <v>86</v>
      </c>
      <c r="I94" s="56">
        <f>I95-I96</f>
        <v>6655295</v>
      </c>
      <c r="J94" s="56">
        <f>J95-J96</f>
        <v>8190285</v>
      </c>
    </row>
    <row r="95" spans="2:10" ht="12.75" customHeight="1" x14ac:dyDescent="0.25">
      <c r="B95" s="164" t="s">
        <v>151</v>
      </c>
      <c r="C95" s="164"/>
      <c r="D95" s="164"/>
      <c r="E95" s="164"/>
      <c r="F95" s="164"/>
      <c r="G95" s="164"/>
      <c r="H95" s="53">
        <v>87</v>
      </c>
      <c r="I95" s="57">
        <v>6655295</v>
      </c>
      <c r="J95" s="57">
        <v>8190285</v>
      </c>
    </row>
    <row r="96" spans="2:10" ht="12.75" customHeight="1" x14ac:dyDescent="0.25">
      <c r="B96" s="164" t="s">
        <v>152</v>
      </c>
      <c r="C96" s="164"/>
      <c r="D96" s="164"/>
      <c r="E96" s="164"/>
      <c r="F96" s="164"/>
      <c r="G96" s="164"/>
      <c r="H96" s="53">
        <v>88</v>
      </c>
      <c r="I96" s="57">
        <v>0</v>
      </c>
      <c r="J96" s="57">
        <v>0</v>
      </c>
    </row>
    <row r="97" spans="2:10" ht="12.75" customHeight="1" x14ac:dyDescent="0.25">
      <c r="B97" s="179" t="s">
        <v>153</v>
      </c>
      <c r="C97" s="179"/>
      <c r="D97" s="179"/>
      <c r="E97" s="179"/>
      <c r="F97" s="179"/>
      <c r="G97" s="179"/>
      <c r="H97" s="53">
        <v>89</v>
      </c>
      <c r="I97" s="57">
        <v>0</v>
      </c>
      <c r="J97" s="57">
        <v>0</v>
      </c>
    </row>
    <row r="98" spans="2:10" ht="12.75" customHeight="1" x14ac:dyDescent="0.25">
      <c r="B98" s="162" t="s">
        <v>154</v>
      </c>
      <c r="C98" s="162"/>
      <c r="D98" s="162"/>
      <c r="E98" s="162"/>
      <c r="F98" s="162"/>
      <c r="G98" s="162"/>
      <c r="H98" s="55">
        <v>90</v>
      </c>
      <c r="I98" s="56">
        <f>SUM(I99:I104)</f>
        <v>3848310</v>
      </c>
      <c r="J98" s="56">
        <f>SUM(J99:J104)</f>
        <v>3269969</v>
      </c>
    </row>
    <row r="99" spans="2:10" ht="12.75" customHeight="1" x14ac:dyDescent="0.25">
      <c r="B99" s="164" t="s">
        <v>155</v>
      </c>
      <c r="C99" s="164"/>
      <c r="D99" s="164"/>
      <c r="E99" s="164"/>
      <c r="F99" s="164"/>
      <c r="G99" s="164"/>
      <c r="H99" s="53">
        <v>91</v>
      </c>
      <c r="I99" s="57">
        <v>3644102</v>
      </c>
      <c r="J99" s="57">
        <v>3065761</v>
      </c>
    </row>
    <row r="100" spans="2:10" ht="12.75" customHeight="1" x14ac:dyDescent="0.25">
      <c r="B100" s="164" t="s">
        <v>156</v>
      </c>
      <c r="C100" s="164"/>
      <c r="D100" s="164"/>
      <c r="E100" s="164"/>
      <c r="F100" s="164"/>
      <c r="G100" s="164"/>
      <c r="H100" s="53">
        <v>92</v>
      </c>
      <c r="I100" s="57">
        <v>0</v>
      </c>
      <c r="J100" s="57">
        <v>0</v>
      </c>
    </row>
    <row r="101" spans="2:10" ht="12.75" customHeight="1" x14ac:dyDescent="0.25">
      <c r="B101" s="164" t="s">
        <v>157</v>
      </c>
      <c r="C101" s="164"/>
      <c r="D101" s="164"/>
      <c r="E101" s="164"/>
      <c r="F101" s="164"/>
      <c r="G101" s="164"/>
      <c r="H101" s="53">
        <v>93</v>
      </c>
      <c r="I101" s="57">
        <v>204208</v>
      </c>
      <c r="J101" s="57">
        <v>204208</v>
      </c>
    </row>
    <row r="102" spans="2:10" ht="12.75" customHeight="1" x14ac:dyDescent="0.25">
      <c r="B102" s="164" t="s">
        <v>158</v>
      </c>
      <c r="C102" s="164"/>
      <c r="D102" s="164"/>
      <c r="E102" s="164"/>
      <c r="F102" s="164"/>
      <c r="G102" s="164"/>
      <c r="H102" s="53">
        <v>94</v>
      </c>
      <c r="I102" s="54">
        <v>0</v>
      </c>
      <c r="J102" s="54">
        <v>0</v>
      </c>
    </row>
    <row r="103" spans="2:10" ht="12.75" customHeight="1" x14ac:dyDescent="0.25">
      <c r="B103" s="164" t="s">
        <v>159</v>
      </c>
      <c r="C103" s="164"/>
      <c r="D103" s="164"/>
      <c r="E103" s="164"/>
      <c r="F103" s="164"/>
      <c r="G103" s="164"/>
      <c r="H103" s="53">
        <v>95</v>
      </c>
      <c r="I103" s="54">
        <v>0</v>
      </c>
      <c r="J103" s="54">
        <v>0</v>
      </c>
    </row>
    <row r="104" spans="2:10" ht="12.75" customHeight="1" x14ac:dyDescent="0.25">
      <c r="B104" s="164" t="s">
        <v>160</v>
      </c>
      <c r="C104" s="164"/>
      <c r="D104" s="164"/>
      <c r="E104" s="164"/>
      <c r="F104" s="164"/>
      <c r="G104" s="164"/>
      <c r="H104" s="53">
        <v>96</v>
      </c>
      <c r="I104" s="54">
        <v>0</v>
      </c>
      <c r="J104" s="54">
        <v>0</v>
      </c>
    </row>
    <row r="105" spans="2:10" ht="12.75" customHeight="1" x14ac:dyDescent="0.25">
      <c r="B105" s="162" t="s">
        <v>161</v>
      </c>
      <c r="C105" s="162"/>
      <c r="D105" s="162"/>
      <c r="E105" s="162"/>
      <c r="F105" s="162"/>
      <c r="G105" s="162"/>
      <c r="H105" s="55">
        <v>97</v>
      </c>
      <c r="I105" s="56">
        <f>SUM(I106:I116)</f>
        <v>19514316</v>
      </c>
      <c r="J105" s="56">
        <f>SUM(J106:J116)</f>
        <v>9840820</v>
      </c>
    </row>
    <row r="106" spans="2:10" ht="12.75" customHeight="1" x14ac:dyDescent="0.25">
      <c r="B106" s="164" t="s">
        <v>162</v>
      </c>
      <c r="C106" s="164"/>
      <c r="D106" s="164"/>
      <c r="E106" s="164"/>
      <c r="F106" s="164"/>
      <c r="G106" s="164"/>
      <c r="H106" s="53">
        <v>98</v>
      </c>
      <c r="I106" s="58">
        <v>0</v>
      </c>
      <c r="J106" s="58">
        <v>0</v>
      </c>
    </row>
    <row r="107" spans="2:10" ht="12.75" customHeight="1" x14ac:dyDescent="0.25">
      <c r="B107" s="164" t="s">
        <v>163</v>
      </c>
      <c r="C107" s="164"/>
      <c r="D107" s="164"/>
      <c r="E107" s="164"/>
      <c r="F107" s="164"/>
      <c r="G107" s="164"/>
      <c r="H107" s="53">
        <v>99</v>
      </c>
      <c r="I107" s="57">
        <v>0</v>
      </c>
      <c r="J107" s="57">
        <v>0</v>
      </c>
    </row>
    <row r="108" spans="2:10" ht="12.75" customHeight="1" x14ac:dyDescent="0.25">
      <c r="B108" s="164" t="s">
        <v>164</v>
      </c>
      <c r="C108" s="164"/>
      <c r="D108" s="164"/>
      <c r="E108" s="164"/>
      <c r="F108" s="164"/>
      <c r="G108" s="164"/>
      <c r="H108" s="53">
        <v>100</v>
      </c>
      <c r="I108" s="57">
        <v>0</v>
      </c>
      <c r="J108" s="57">
        <v>0</v>
      </c>
    </row>
    <row r="109" spans="2:10" ht="22.15" customHeight="1" x14ac:dyDescent="0.25">
      <c r="B109" s="164" t="s">
        <v>165</v>
      </c>
      <c r="C109" s="164"/>
      <c r="D109" s="164"/>
      <c r="E109" s="164"/>
      <c r="F109" s="164"/>
      <c r="G109" s="164"/>
      <c r="H109" s="53">
        <v>101</v>
      </c>
      <c r="I109" s="57">
        <v>0</v>
      </c>
      <c r="J109" s="57">
        <v>0</v>
      </c>
    </row>
    <row r="110" spans="2:10" ht="12.75" customHeight="1" x14ac:dyDescent="0.25">
      <c r="B110" s="164" t="s">
        <v>166</v>
      </c>
      <c r="C110" s="164"/>
      <c r="D110" s="164"/>
      <c r="E110" s="164"/>
      <c r="F110" s="164"/>
      <c r="G110" s="164"/>
      <c r="H110" s="53">
        <v>102</v>
      </c>
      <c r="I110" s="57">
        <v>22491</v>
      </c>
      <c r="J110" s="57">
        <v>16607</v>
      </c>
    </row>
    <row r="111" spans="2:10" ht="12.75" customHeight="1" x14ac:dyDescent="0.25">
      <c r="B111" s="164" t="s">
        <v>167</v>
      </c>
      <c r="C111" s="164"/>
      <c r="D111" s="164"/>
      <c r="E111" s="164"/>
      <c r="F111" s="164"/>
      <c r="G111" s="164"/>
      <c r="H111" s="53">
        <v>103</v>
      </c>
      <c r="I111" s="57">
        <v>18657274</v>
      </c>
      <c r="J111" s="57">
        <v>8730173</v>
      </c>
    </row>
    <row r="112" spans="2:10" ht="12.75" customHeight="1" x14ac:dyDescent="0.25">
      <c r="B112" s="164" t="s">
        <v>168</v>
      </c>
      <c r="C112" s="164"/>
      <c r="D112" s="164"/>
      <c r="E112" s="164"/>
      <c r="F112" s="164"/>
      <c r="G112" s="164"/>
      <c r="H112" s="53">
        <v>104</v>
      </c>
      <c r="I112" s="57">
        <v>0</v>
      </c>
      <c r="J112" s="57">
        <v>0</v>
      </c>
    </row>
    <row r="113" spans="2:10" ht="12.75" customHeight="1" x14ac:dyDescent="0.25">
      <c r="B113" s="164" t="s">
        <v>169</v>
      </c>
      <c r="C113" s="164"/>
      <c r="D113" s="164"/>
      <c r="E113" s="164"/>
      <c r="F113" s="164"/>
      <c r="G113" s="164"/>
      <c r="H113" s="53">
        <v>105</v>
      </c>
      <c r="I113" s="58">
        <v>0</v>
      </c>
      <c r="J113" s="58">
        <v>0</v>
      </c>
    </row>
    <row r="114" spans="2:10" ht="12.75" customHeight="1" x14ac:dyDescent="0.25">
      <c r="B114" s="164" t="s">
        <v>170</v>
      </c>
      <c r="C114" s="164"/>
      <c r="D114" s="164"/>
      <c r="E114" s="164"/>
      <c r="F114" s="164"/>
      <c r="G114" s="164"/>
      <c r="H114" s="53">
        <v>106</v>
      </c>
      <c r="I114" s="57">
        <v>0</v>
      </c>
      <c r="J114" s="57">
        <v>0</v>
      </c>
    </row>
    <row r="115" spans="2:10" ht="12.75" customHeight="1" x14ac:dyDescent="0.25">
      <c r="B115" s="164" t="s">
        <v>171</v>
      </c>
      <c r="C115" s="164"/>
      <c r="D115" s="164"/>
      <c r="E115" s="164"/>
      <c r="F115" s="164"/>
      <c r="G115" s="164"/>
      <c r="H115" s="53">
        <v>107</v>
      </c>
      <c r="I115" s="54">
        <v>51272</v>
      </c>
      <c r="J115" s="54">
        <v>9531</v>
      </c>
    </row>
    <row r="116" spans="2:10" ht="12.75" customHeight="1" x14ac:dyDescent="0.25">
      <c r="B116" s="164" t="s">
        <v>172</v>
      </c>
      <c r="C116" s="164"/>
      <c r="D116" s="164"/>
      <c r="E116" s="164"/>
      <c r="F116" s="164"/>
      <c r="G116" s="164"/>
      <c r="H116" s="53">
        <v>108</v>
      </c>
      <c r="I116" s="54">
        <v>783279</v>
      </c>
      <c r="J116" s="54">
        <v>1084509</v>
      </c>
    </row>
    <row r="117" spans="2:10" ht="12.75" customHeight="1" x14ac:dyDescent="0.25">
      <c r="B117" s="162" t="s">
        <v>173</v>
      </c>
      <c r="C117" s="162"/>
      <c r="D117" s="162"/>
      <c r="E117" s="162"/>
      <c r="F117" s="162"/>
      <c r="G117" s="162"/>
      <c r="H117" s="55">
        <v>109</v>
      </c>
      <c r="I117" s="56">
        <f>SUM(I118:I131)</f>
        <v>33553015</v>
      </c>
      <c r="J117" s="56">
        <f>SUM(J118:J131)</f>
        <v>40537531</v>
      </c>
    </row>
    <row r="118" spans="2:10" ht="12.75" customHeight="1" x14ac:dyDescent="0.25">
      <c r="B118" s="164" t="s">
        <v>162</v>
      </c>
      <c r="C118" s="164"/>
      <c r="D118" s="164"/>
      <c r="E118" s="164"/>
      <c r="F118" s="164"/>
      <c r="G118" s="164"/>
      <c r="H118" s="53">
        <v>110</v>
      </c>
      <c r="I118" s="57">
        <v>0</v>
      </c>
      <c r="J118" s="57">
        <v>0</v>
      </c>
    </row>
    <row r="119" spans="2:10" ht="12.75" customHeight="1" x14ac:dyDescent="0.25">
      <c r="B119" s="164" t="s">
        <v>163</v>
      </c>
      <c r="C119" s="164"/>
      <c r="D119" s="164"/>
      <c r="E119" s="164"/>
      <c r="F119" s="164"/>
      <c r="G119" s="164"/>
      <c r="H119" s="53">
        <v>111</v>
      </c>
      <c r="I119" s="57">
        <v>0</v>
      </c>
      <c r="J119" s="57">
        <v>0</v>
      </c>
    </row>
    <row r="120" spans="2:10" ht="12.75" customHeight="1" x14ac:dyDescent="0.25">
      <c r="B120" s="164" t="s">
        <v>164</v>
      </c>
      <c r="C120" s="164"/>
      <c r="D120" s="164"/>
      <c r="E120" s="164"/>
      <c r="F120" s="164"/>
      <c r="G120" s="164"/>
      <c r="H120" s="53">
        <v>112</v>
      </c>
      <c r="I120" s="57">
        <v>0</v>
      </c>
      <c r="J120" s="57">
        <v>0</v>
      </c>
    </row>
    <row r="121" spans="2:10" ht="25.9" customHeight="1" x14ac:dyDescent="0.25">
      <c r="B121" s="164" t="s">
        <v>165</v>
      </c>
      <c r="C121" s="164"/>
      <c r="D121" s="164"/>
      <c r="E121" s="164"/>
      <c r="F121" s="164"/>
      <c r="G121" s="164"/>
      <c r="H121" s="53">
        <v>113</v>
      </c>
      <c r="I121" s="57">
        <v>0</v>
      </c>
      <c r="J121" s="57">
        <v>0</v>
      </c>
    </row>
    <row r="122" spans="2:10" ht="12.75" customHeight="1" x14ac:dyDescent="0.25">
      <c r="B122" s="164" t="s">
        <v>166</v>
      </c>
      <c r="C122" s="164"/>
      <c r="D122" s="164"/>
      <c r="E122" s="164"/>
      <c r="F122" s="164"/>
      <c r="G122" s="164"/>
      <c r="H122" s="53">
        <v>114</v>
      </c>
      <c r="I122" s="57">
        <v>30464</v>
      </c>
      <c r="J122" s="57">
        <v>25615</v>
      </c>
    </row>
    <row r="123" spans="2:10" ht="12.75" customHeight="1" x14ac:dyDescent="0.25">
      <c r="B123" s="164" t="s">
        <v>167</v>
      </c>
      <c r="C123" s="164"/>
      <c r="D123" s="164"/>
      <c r="E123" s="164"/>
      <c r="F123" s="164"/>
      <c r="G123" s="164"/>
      <c r="H123" s="53">
        <v>115</v>
      </c>
      <c r="I123" s="57">
        <v>9559382</v>
      </c>
      <c r="J123" s="57">
        <v>12655051</v>
      </c>
    </row>
    <row r="124" spans="2:10" ht="12.75" customHeight="1" x14ac:dyDescent="0.25">
      <c r="B124" s="164" t="s">
        <v>168</v>
      </c>
      <c r="C124" s="164"/>
      <c r="D124" s="164"/>
      <c r="E124" s="164"/>
      <c r="F124" s="164"/>
      <c r="G124" s="164"/>
      <c r="H124" s="53">
        <v>116</v>
      </c>
      <c r="I124" s="57">
        <v>151096</v>
      </c>
      <c r="J124" s="57">
        <v>483200</v>
      </c>
    </row>
    <row r="125" spans="2:10" ht="12.75" customHeight="1" x14ac:dyDescent="0.25">
      <c r="B125" s="164" t="s">
        <v>169</v>
      </c>
      <c r="C125" s="164"/>
      <c r="D125" s="164"/>
      <c r="E125" s="164"/>
      <c r="F125" s="164"/>
      <c r="G125" s="164"/>
      <c r="H125" s="53">
        <v>117</v>
      </c>
      <c r="I125" s="57">
        <v>19386953</v>
      </c>
      <c r="J125" s="57">
        <v>22868362</v>
      </c>
    </row>
    <row r="126" spans="2:10" x14ac:dyDescent="0.25">
      <c r="B126" s="164" t="s">
        <v>170</v>
      </c>
      <c r="C126" s="164"/>
      <c r="D126" s="164"/>
      <c r="E126" s="164"/>
      <c r="F126" s="164"/>
      <c r="G126" s="164"/>
      <c r="H126" s="53">
        <v>118</v>
      </c>
      <c r="I126" s="57">
        <v>0</v>
      </c>
      <c r="J126" s="57">
        <v>0</v>
      </c>
    </row>
    <row r="127" spans="2:10" x14ac:dyDescent="0.25">
      <c r="B127" s="164" t="s">
        <v>174</v>
      </c>
      <c r="C127" s="164"/>
      <c r="D127" s="164"/>
      <c r="E127" s="164"/>
      <c r="F127" s="164"/>
      <c r="G127" s="164"/>
      <c r="H127" s="53">
        <v>119</v>
      </c>
      <c r="I127" s="57">
        <v>2082722</v>
      </c>
      <c r="J127" s="57">
        <v>1995711</v>
      </c>
    </row>
    <row r="128" spans="2:10" x14ac:dyDescent="0.25">
      <c r="B128" s="164" t="s">
        <v>175</v>
      </c>
      <c r="C128" s="164"/>
      <c r="D128" s="164"/>
      <c r="E128" s="164"/>
      <c r="F128" s="164"/>
      <c r="G128" s="164"/>
      <c r="H128" s="53">
        <v>120</v>
      </c>
      <c r="I128" s="57">
        <v>1877276</v>
      </c>
      <c r="J128" s="57">
        <v>2154077</v>
      </c>
    </row>
    <row r="129" spans="2:10" x14ac:dyDescent="0.25">
      <c r="B129" s="164" t="s">
        <v>176</v>
      </c>
      <c r="C129" s="164"/>
      <c r="D129" s="164"/>
      <c r="E129" s="164"/>
      <c r="F129" s="164"/>
      <c r="G129" s="164"/>
      <c r="H129" s="53">
        <v>121</v>
      </c>
      <c r="I129" s="57">
        <v>134009</v>
      </c>
      <c r="J129" s="57">
        <v>146877</v>
      </c>
    </row>
    <row r="130" spans="2:10" x14ac:dyDescent="0.25">
      <c r="B130" s="164" t="s">
        <v>177</v>
      </c>
      <c r="C130" s="164"/>
      <c r="D130" s="164"/>
      <c r="E130" s="164"/>
      <c r="F130" s="164"/>
      <c r="G130" s="164"/>
      <c r="H130" s="53">
        <v>122</v>
      </c>
      <c r="I130" s="54">
        <v>0</v>
      </c>
      <c r="J130" s="54">
        <v>0</v>
      </c>
    </row>
    <row r="131" spans="2:10" x14ac:dyDescent="0.25">
      <c r="B131" s="164" t="s">
        <v>178</v>
      </c>
      <c r="C131" s="164"/>
      <c r="D131" s="164"/>
      <c r="E131" s="164"/>
      <c r="F131" s="164"/>
      <c r="G131" s="164"/>
      <c r="H131" s="53">
        <v>123</v>
      </c>
      <c r="I131" s="54">
        <v>331113</v>
      </c>
      <c r="J131" s="54">
        <v>208638</v>
      </c>
    </row>
    <row r="132" spans="2:10" ht="22.15" customHeight="1" x14ac:dyDescent="0.25">
      <c r="B132" s="161" t="s">
        <v>179</v>
      </c>
      <c r="C132" s="161"/>
      <c r="D132" s="161"/>
      <c r="E132" s="161"/>
      <c r="F132" s="161"/>
      <c r="G132" s="161"/>
      <c r="H132" s="53">
        <v>124</v>
      </c>
      <c r="I132" s="54">
        <v>969479</v>
      </c>
      <c r="J132" s="54">
        <v>1020182</v>
      </c>
    </row>
    <row r="133" spans="2:10" x14ac:dyDescent="0.25">
      <c r="B133" s="162" t="s">
        <v>180</v>
      </c>
      <c r="C133" s="162"/>
      <c r="D133" s="162"/>
      <c r="E133" s="162"/>
      <c r="F133" s="162"/>
      <c r="G133" s="162"/>
      <c r="H133" s="55">
        <v>125</v>
      </c>
      <c r="I133" s="56">
        <f>I75+I98+I105+I117+I132</f>
        <v>164889578</v>
      </c>
      <c r="J133" s="56">
        <f>J75+J98+J105+J117+J132</f>
        <v>167849091</v>
      </c>
    </row>
    <row r="134" spans="2:10" x14ac:dyDescent="0.25">
      <c r="B134" s="161" t="s">
        <v>181</v>
      </c>
      <c r="C134" s="161"/>
      <c r="D134" s="161"/>
      <c r="E134" s="161"/>
      <c r="F134" s="161"/>
      <c r="G134" s="161"/>
      <c r="H134" s="53">
        <v>126</v>
      </c>
      <c r="I134" s="54">
        <v>9374</v>
      </c>
      <c r="J134" s="54">
        <v>9374</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76:J76 I8:J73 I95:J96 I92:J93 I98:J134" xr:uid="{66C6F720-4F92-46F8-81A9-8EE4A5C0834F}">
      <formula1>0</formula1>
    </dataValidation>
    <dataValidation type="whole" operator="notEqual" allowBlank="1" showInputMessage="1" showErrorMessage="1" errorTitle="Pogrešan upis" error="Dopušten je upis samo cjelobrojnih vrijednosti ili nule" sqref="I97:J97 I75:J75 I94:J94 I77:J91" xr:uid="{B1DEAE60-8C4B-4FF5-AF4F-A8D38CD48CE5}">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2AF86977-4D82-4BDA-92F1-1213DC91ED5B}">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3BDB7B26-D1A1-4163-A8D3-CAC68C8FEB8E}">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27FF9B73-F1C9-4009-97D2-EFC8491C486E}">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B392577A-1C8C-45E2-A79C-D2CC74F84B6C}">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A393C9C8-2725-4B1B-ABF1-0FF2D679729F}">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F5C5-C0EB-4F2B-94CF-43E9183E4E06}">
  <dimension ref="B1:J112"/>
  <sheetViews>
    <sheetView zoomScaleNormal="100" workbookViewId="0">
      <selection activeCell="B16" sqref="B16:G16"/>
    </sheetView>
  </sheetViews>
  <sheetFormatPr defaultRowHeight="12.75" x14ac:dyDescent="0.2"/>
  <cols>
    <col min="1" max="8" width="9.140625" style="60"/>
    <col min="9" max="10" width="18.5703125" style="69" customWidth="1"/>
    <col min="11" max="264" width="9.140625" style="60"/>
    <col min="265" max="265" width="9.85546875" style="60" bestFit="1" customWidth="1"/>
    <col min="266" max="266" width="11.7109375" style="60" bestFit="1" customWidth="1"/>
    <col min="267" max="520" width="9.140625" style="60"/>
    <col min="521" max="521" width="9.85546875" style="60" bestFit="1" customWidth="1"/>
    <col min="522" max="522" width="11.7109375" style="60" bestFit="1" customWidth="1"/>
    <col min="523" max="776" width="9.140625" style="60"/>
    <col min="777" max="777" width="9.85546875" style="60" bestFit="1" customWidth="1"/>
    <col min="778" max="778" width="11.7109375" style="60" bestFit="1" customWidth="1"/>
    <col min="779" max="1032" width="9.140625" style="60"/>
    <col min="1033" max="1033" width="9.85546875" style="60" bestFit="1" customWidth="1"/>
    <col min="1034" max="1034" width="11.7109375" style="60" bestFit="1" customWidth="1"/>
    <col min="1035" max="1288" width="9.140625" style="60"/>
    <col min="1289" max="1289" width="9.85546875" style="60" bestFit="1" customWidth="1"/>
    <col min="1290" max="1290" width="11.7109375" style="60" bestFit="1" customWidth="1"/>
    <col min="1291" max="1544" width="9.140625" style="60"/>
    <col min="1545" max="1545" width="9.85546875" style="60" bestFit="1" customWidth="1"/>
    <col min="1546" max="1546" width="11.7109375" style="60" bestFit="1" customWidth="1"/>
    <col min="1547" max="1800" width="9.140625" style="60"/>
    <col min="1801" max="1801" width="9.85546875" style="60" bestFit="1" customWidth="1"/>
    <col min="1802" max="1802" width="11.7109375" style="60" bestFit="1" customWidth="1"/>
    <col min="1803" max="2056" width="9.140625" style="60"/>
    <col min="2057" max="2057" width="9.85546875" style="60" bestFit="1" customWidth="1"/>
    <col min="2058" max="2058" width="11.7109375" style="60" bestFit="1" customWidth="1"/>
    <col min="2059" max="2312" width="9.140625" style="60"/>
    <col min="2313" max="2313" width="9.85546875" style="60" bestFit="1" customWidth="1"/>
    <col min="2314" max="2314" width="11.7109375" style="60" bestFit="1" customWidth="1"/>
    <col min="2315" max="2568" width="9.140625" style="60"/>
    <col min="2569" max="2569" width="9.85546875" style="60" bestFit="1" customWidth="1"/>
    <col min="2570" max="2570" width="11.7109375" style="60" bestFit="1" customWidth="1"/>
    <col min="2571" max="2824" width="9.140625" style="60"/>
    <col min="2825" max="2825" width="9.85546875" style="60" bestFit="1" customWidth="1"/>
    <col min="2826" max="2826" width="11.7109375" style="60" bestFit="1" customWidth="1"/>
    <col min="2827" max="3080" width="9.140625" style="60"/>
    <col min="3081" max="3081" width="9.85546875" style="60" bestFit="1" customWidth="1"/>
    <col min="3082" max="3082" width="11.7109375" style="60" bestFit="1" customWidth="1"/>
    <col min="3083" max="3336" width="9.140625" style="60"/>
    <col min="3337" max="3337" width="9.85546875" style="60" bestFit="1" customWidth="1"/>
    <col min="3338" max="3338" width="11.7109375" style="60" bestFit="1" customWidth="1"/>
    <col min="3339" max="3592" width="9.140625" style="60"/>
    <col min="3593" max="3593" width="9.85546875" style="60" bestFit="1" customWidth="1"/>
    <col min="3594" max="3594" width="11.7109375" style="60" bestFit="1" customWidth="1"/>
    <col min="3595" max="3848" width="9.140625" style="60"/>
    <col min="3849" max="3849" width="9.85546875" style="60" bestFit="1" customWidth="1"/>
    <col min="3850" max="3850" width="11.7109375" style="60" bestFit="1" customWidth="1"/>
    <col min="3851" max="4104" width="9.140625" style="60"/>
    <col min="4105" max="4105" width="9.85546875" style="60" bestFit="1" customWidth="1"/>
    <col min="4106" max="4106" width="11.7109375" style="60" bestFit="1" customWidth="1"/>
    <col min="4107" max="4360" width="9.140625" style="60"/>
    <col min="4361" max="4361" width="9.85546875" style="60" bestFit="1" customWidth="1"/>
    <col min="4362" max="4362" width="11.7109375" style="60" bestFit="1" customWidth="1"/>
    <col min="4363" max="4616" width="9.140625" style="60"/>
    <col min="4617" max="4617" width="9.85546875" style="60" bestFit="1" customWidth="1"/>
    <col min="4618" max="4618" width="11.7109375" style="60" bestFit="1" customWidth="1"/>
    <col min="4619" max="4872" width="9.140625" style="60"/>
    <col min="4873" max="4873" width="9.85546875" style="60" bestFit="1" customWidth="1"/>
    <col min="4874" max="4874" width="11.7109375" style="60" bestFit="1" customWidth="1"/>
    <col min="4875" max="5128" width="9.140625" style="60"/>
    <col min="5129" max="5129" width="9.85546875" style="60" bestFit="1" customWidth="1"/>
    <col min="5130" max="5130" width="11.7109375" style="60" bestFit="1" customWidth="1"/>
    <col min="5131" max="5384" width="9.140625" style="60"/>
    <col min="5385" max="5385" width="9.85546875" style="60" bestFit="1" customWidth="1"/>
    <col min="5386" max="5386" width="11.7109375" style="60" bestFit="1" customWidth="1"/>
    <col min="5387" max="5640" width="9.140625" style="60"/>
    <col min="5641" max="5641" width="9.85546875" style="60" bestFit="1" customWidth="1"/>
    <col min="5642" max="5642" width="11.7109375" style="60" bestFit="1" customWidth="1"/>
    <col min="5643" max="5896" width="9.140625" style="60"/>
    <col min="5897" max="5897" width="9.85546875" style="60" bestFit="1" customWidth="1"/>
    <col min="5898" max="5898" width="11.7109375" style="60" bestFit="1" customWidth="1"/>
    <col min="5899" max="6152" width="9.140625" style="60"/>
    <col min="6153" max="6153" width="9.85546875" style="60" bestFit="1" customWidth="1"/>
    <col min="6154" max="6154" width="11.7109375" style="60" bestFit="1" customWidth="1"/>
    <col min="6155" max="6408" width="9.140625" style="60"/>
    <col min="6409" max="6409" width="9.85546875" style="60" bestFit="1" customWidth="1"/>
    <col min="6410" max="6410" width="11.7109375" style="60" bestFit="1" customWidth="1"/>
    <col min="6411" max="6664" width="9.140625" style="60"/>
    <col min="6665" max="6665" width="9.85546875" style="60" bestFit="1" customWidth="1"/>
    <col min="6666" max="6666" width="11.7109375" style="60" bestFit="1" customWidth="1"/>
    <col min="6667" max="6920" width="9.140625" style="60"/>
    <col min="6921" max="6921" width="9.85546875" style="60" bestFit="1" customWidth="1"/>
    <col min="6922" max="6922" width="11.7109375" style="60" bestFit="1" customWidth="1"/>
    <col min="6923" max="7176" width="9.140625" style="60"/>
    <col min="7177" max="7177" width="9.85546875" style="60" bestFit="1" customWidth="1"/>
    <col min="7178" max="7178" width="11.7109375" style="60" bestFit="1" customWidth="1"/>
    <col min="7179" max="7432" width="9.140625" style="60"/>
    <col min="7433" max="7433" width="9.85546875" style="60" bestFit="1" customWidth="1"/>
    <col min="7434" max="7434" width="11.7109375" style="60" bestFit="1" customWidth="1"/>
    <col min="7435" max="7688" width="9.140625" style="60"/>
    <col min="7689" max="7689" width="9.85546875" style="60" bestFit="1" customWidth="1"/>
    <col min="7690" max="7690" width="11.7109375" style="60" bestFit="1" customWidth="1"/>
    <col min="7691" max="7944" width="9.140625" style="60"/>
    <col min="7945" max="7945" width="9.85546875" style="60" bestFit="1" customWidth="1"/>
    <col min="7946" max="7946" width="11.7109375" style="60" bestFit="1" customWidth="1"/>
    <col min="7947" max="8200" width="9.140625" style="60"/>
    <col min="8201" max="8201" width="9.85546875" style="60" bestFit="1" customWidth="1"/>
    <col min="8202" max="8202" width="11.7109375" style="60" bestFit="1" customWidth="1"/>
    <col min="8203" max="8456" width="9.140625" style="60"/>
    <col min="8457" max="8457" width="9.85546875" style="60" bestFit="1" customWidth="1"/>
    <col min="8458" max="8458" width="11.7109375" style="60" bestFit="1" customWidth="1"/>
    <col min="8459" max="8712" width="9.140625" style="60"/>
    <col min="8713" max="8713" width="9.85546875" style="60" bestFit="1" customWidth="1"/>
    <col min="8714" max="8714" width="11.7109375" style="60" bestFit="1" customWidth="1"/>
    <col min="8715" max="8968" width="9.140625" style="60"/>
    <col min="8969" max="8969" width="9.85546875" style="60" bestFit="1" customWidth="1"/>
    <col min="8970" max="8970" width="11.7109375" style="60" bestFit="1" customWidth="1"/>
    <col min="8971" max="9224" width="9.140625" style="60"/>
    <col min="9225" max="9225" width="9.85546875" style="60" bestFit="1" customWidth="1"/>
    <col min="9226" max="9226" width="11.7109375" style="60" bestFit="1" customWidth="1"/>
    <col min="9227" max="9480" width="9.140625" style="60"/>
    <col min="9481" max="9481" width="9.85546875" style="60" bestFit="1" customWidth="1"/>
    <col min="9482" max="9482" width="11.7109375" style="60" bestFit="1" customWidth="1"/>
    <col min="9483" max="9736" width="9.140625" style="60"/>
    <col min="9737" max="9737" width="9.85546875" style="60" bestFit="1" customWidth="1"/>
    <col min="9738" max="9738" width="11.7109375" style="60" bestFit="1" customWidth="1"/>
    <col min="9739" max="9992" width="9.140625" style="60"/>
    <col min="9993" max="9993" width="9.85546875" style="60" bestFit="1" customWidth="1"/>
    <col min="9994" max="9994" width="11.7109375" style="60" bestFit="1" customWidth="1"/>
    <col min="9995" max="10248" width="9.140625" style="60"/>
    <col min="10249" max="10249" width="9.85546875" style="60" bestFit="1" customWidth="1"/>
    <col min="10250" max="10250" width="11.7109375" style="60" bestFit="1" customWidth="1"/>
    <col min="10251" max="10504" width="9.140625" style="60"/>
    <col min="10505" max="10505" width="9.85546875" style="60" bestFit="1" customWidth="1"/>
    <col min="10506" max="10506" width="11.7109375" style="60" bestFit="1" customWidth="1"/>
    <col min="10507" max="10760" width="9.140625" style="60"/>
    <col min="10761" max="10761" width="9.85546875" style="60" bestFit="1" customWidth="1"/>
    <col min="10762" max="10762" width="11.7109375" style="60" bestFit="1" customWidth="1"/>
    <col min="10763" max="11016" width="9.140625" style="60"/>
    <col min="11017" max="11017" width="9.85546875" style="60" bestFit="1" customWidth="1"/>
    <col min="11018" max="11018" width="11.7109375" style="60" bestFit="1" customWidth="1"/>
    <col min="11019" max="11272" width="9.140625" style="60"/>
    <col min="11273" max="11273" width="9.85546875" style="60" bestFit="1" customWidth="1"/>
    <col min="11274" max="11274" width="11.7109375" style="60" bestFit="1" customWidth="1"/>
    <col min="11275" max="11528" width="9.140625" style="60"/>
    <col min="11529" max="11529" width="9.85546875" style="60" bestFit="1" customWidth="1"/>
    <col min="11530" max="11530" width="11.7109375" style="60" bestFit="1" customWidth="1"/>
    <col min="11531" max="11784" width="9.140625" style="60"/>
    <col min="11785" max="11785" width="9.85546875" style="60" bestFit="1" customWidth="1"/>
    <col min="11786" max="11786" width="11.7109375" style="60" bestFit="1" customWidth="1"/>
    <col min="11787" max="12040" width="9.140625" style="60"/>
    <col min="12041" max="12041" width="9.85546875" style="60" bestFit="1" customWidth="1"/>
    <col min="12042" max="12042" width="11.7109375" style="60" bestFit="1" customWidth="1"/>
    <col min="12043" max="12296" width="9.140625" style="60"/>
    <col min="12297" max="12297" width="9.85546875" style="60" bestFit="1" customWidth="1"/>
    <col min="12298" max="12298" width="11.7109375" style="60" bestFit="1" customWidth="1"/>
    <col min="12299" max="12552" width="9.140625" style="60"/>
    <col min="12553" max="12553" width="9.85546875" style="60" bestFit="1" customWidth="1"/>
    <col min="12554" max="12554" width="11.7109375" style="60" bestFit="1" customWidth="1"/>
    <col min="12555" max="12808" width="9.140625" style="60"/>
    <col min="12809" max="12809" width="9.85546875" style="60" bestFit="1" customWidth="1"/>
    <col min="12810" max="12810" width="11.7109375" style="60" bestFit="1" customWidth="1"/>
    <col min="12811" max="13064" width="9.140625" style="60"/>
    <col min="13065" max="13065" width="9.85546875" style="60" bestFit="1" customWidth="1"/>
    <col min="13066" max="13066" width="11.7109375" style="60" bestFit="1" customWidth="1"/>
    <col min="13067" max="13320" width="9.140625" style="60"/>
    <col min="13321" max="13321" width="9.85546875" style="60" bestFit="1" customWidth="1"/>
    <col min="13322" max="13322" width="11.7109375" style="60" bestFit="1" customWidth="1"/>
    <col min="13323" max="13576" width="9.140625" style="60"/>
    <col min="13577" max="13577" width="9.85546875" style="60" bestFit="1" customWidth="1"/>
    <col min="13578" max="13578" width="11.7109375" style="60" bestFit="1" customWidth="1"/>
    <col min="13579" max="13832" width="9.140625" style="60"/>
    <col min="13833" max="13833" width="9.85546875" style="60" bestFit="1" customWidth="1"/>
    <col min="13834" max="13834" width="11.7109375" style="60" bestFit="1" customWidth="1"/>
    <col min="13835" max="14088" width="9.140625" style="60"/>
    <col min="14089" max="14089" width="9.85546875" style="60" bestFit="1" customWidth="1"/>
    <col min="14090" max="14090" width="11.7109375" style="60" bestFit="1" customWidth="1"/>
    <col min="14091" max="14344" width="9.140625" style="60"/>
    <col min="14345" max="14345" width="9.85546875" style="60" bestFit="1" customWidth="1"/>
    <col min="14346" max="14346" width="11.7109375" style="60" bestFit="1" customWidth="1"/>
    <col min="14347" max="14600" width="9.140625" style="60"/>
    <col min="14601" max="14601" width="9.85546875" style="60" bestFit="1" customWidth="1"/>
    <col min="14602" max="14602" width="11.7109375" style="60" bestFit="1" customWidth="1"/>
    <col min="14603" max="14856" width="9.140625" style="60"/>
    <col min="14857" max="14857" width="9.85546875" style="60" bestFit="1" customWidth="1"/>
    <col min="14858" max="14858" width="11.7109375" style="60" bestFit="1" customWidth="1"/>
    <col min="14859" max="15112" width="9.140625" style="60"/>
    <col min="15113" max="15113" width="9.85546875" style="60" bestFit="1" customWidth="1"/>
    <col min="15114" max="15114" width="11.7109375" style="60" bestFit="1" customWidth="1"/>
    <col min="15115" max="15368" width="9.140625" style="60"/>
    <col min="15369" max="15369" width="9.85546875" style="60" bestFit="1" customWidth="1"/>
    <col min="15370" max="15370" width="11.7109375" style="60" bestFit="1" customWidth="1"/>
    <col min="15371" max="15624" width="9.140625" style="60"/>
    <col min="15625" max="15625" width="9.85546875" style="60" bestFit="1" customWidth="1"/>
    <col min="15626" max="15626" width="11.7109375" style="60" bestFit="1" customWidth="1"/>
    <col min="15627" max="15880" width="9.140625" style="60"/>
    <col min="15881" max="15881" width="9.85546875" style="60" bestFit="1" customWidth="1"/>
    <col min="15882" max="15882" width="11.7109375" style="60" bestFit="1" customWidth="1"/>
    <col min="15883" max="16136" width="9.140625" style="60"/>
    <col min="16137" max="16137" width="9.85546875" style="60" bestFit="1" customWidth="1"/>
    <col min="16138" max="16138" width="11.7109375" style="60" bestFit="1" customWidth="1"/>
    <col min="16139" max="16384" width="9.140625" style="60"/>
  </cols>
  <sheetData>
    <row r="1" spans="2:10" ht="15" x14ac:dyDescent="0.2">
      <c r="B1" s="183" t="s">
        <v>182</v>
      </c>
      <c r="C1" s="166"/>
      <c r="D1" s="166"/>
      <c r="E1" s="166"/>
      <c r="F1" s="166"/>
      <c r="G1" s="166"/>
      <c r="H1" s="166"/>
      <c r="I1" s="166"/>
      <c r="J1" s="166"/>
    </row>
    <row r="2" spans="2:10" ht="15" x14ac:dyDescent="0.25">
      <c r="B2" s="184" t="s">
        <v>183</v>
      </c>
      <c r="C2" s="168"/>
      <c r="D2" s="168"/>
      <c r="E2" s="168"/>
      <c r="F2" s="168"/>
      <c r="G2" s="168"/>
      <c r="H2" s="168"/>
      <c r="I2" s="168"/>
      <c r="J2" s="168"/>
    </row>
    <row r="3" spans="2:10" ht="15" x14ac:dyDescent="0.25">
      <c r="B3" s="185" t="s">
        <v>65</v>
      </c>
      <c r="C3" s="186"/>
      <c r="D3" s="186"/>
      <c r="E3" s="186"/>
      <c r="F3" s="186"/>
      <c r="G3" s="186"/>
      <c r="H3" s="186"/>
      <c r="I3" s="186"/>
      <c r="J3" s="186"/>
    </row>
    <row r="4" spans="2:10" ht="15" x14ac:dyDescent="0.2">
      <c r="B4" s="187" t="s">
        <v>184</v>
      </c>
      <c r="C4" s="171"/>
      <c r="D4" s="171"/>
      <c r="E4" s="171"/>
      <c r="F4" s="171"/>
      <c r="G4" s="171"/>
      <c r="H4" s="171"/>
      <c r="I4" s="171"/>
      <c r="J4" s="172"/>
    </row>
    <row r="5" spans="2:10" ht="23.25" x14ac:dyDescent="0.2">
      <c r="B5" s="188" t="s">
        <v>67</v>
      </c>
      <c r="C5" s="189"/>
      <c r="D5" s="189"/>
      <c r="E5" s="189"/>
      <c r="F5" s="189"/>
      <c r="G5" s="189"/>
      <c r="H5" s="61" t="s">
        <v>185</v>
      </c>
      <c r="I5" s="62" t="s">
        <v>186</v>
      </c>
      <c r="J5" s="62" t="s">
        <v>187</v>
      </c>
    </row>
    <row r="6" spans="2:10" ht="15" x14ac:dyDescent="0.2">
      <c r="B6" s="190">
        <v>1</v>
      </c>
      <c r="C6" s="191"/>
      <c r="D6" s="191"/>
      <c r="E6" s="191"/>
      <c r="F6" s="191"/>
      <c r="G6" s="191"/>
      <c r="H6" s="63">
        <v>2</v>
      </c>
      <c r="I6" s="62">
        <v>3</v>
      </c>
      <c r="J6" s="62">
        <v>4</v>
      </c>
    </row>
    <row r="7" spans="2:10" x14ac:dyDescent="0.2">
      <c r="B7" s="162" t="s">
        <v>188</v>
      </c>
      <c r="C7" s="162"/>
      <c r="D7" s="162"/>
      <c r="E7" s="162"/>
      <c r="F7" s="162"/>
      <c r="G7" s="162"/>
      <c r="H7" s="55">
        <v>1</v>
      </c>
      <c r="I7" s="56">
        <f>SUM(I8:I12)</f>
        <v>177086478</v>
      </c>
      <c r="J7" s="56">
        <f>SUM(J8:J12)</f>
        <v>189996998</v>
      </c>
    </row>
    <row r="8" spans="2:10" x14ac:dyDescent="0.2">
      <c r="B8" s="164" t="s">
        <v>189</v>
      </c>
      <c r="C8" s="164"/>
      <c r="D8" s="164"/>
      <c r="E8" s="164"/>
      <c r="F8" s="164"/>
      <c r="G8" s="164"/>
      <c r="H8" s="53">
        <v>2</v>
      </c>
      <c r="I8" s="54">
        <v>0</v>
      </c>
      <c r="J8" s="54">
        <v>0</v>
      </c>
    </row>
    <row r="9" spans="2:10" x14ac:dyDescent="0.2">
      <c r="B9" s="164" t="s">
        <v>190</v>
      </c>
      <c r="C9" s="164"/>
      <c r="D9" s="164"/>
      <c r="E9" s="164"/>
      <c r="F9" s="164"/>
      <c r="G9" s="164"/>
      <c r="H9" s="53">
        <v>3</v>
      </c>
      <c r="I9" s="54">
        <v>171764502</v>
      </c>
      <c r="J9" s="54">
        <v>187420170</v>
      </c>
    </row>
    <row r="10" spans="2:10" x14ac:dyDescent="0.2">
      <c r="B10" s="164" t="s">
        <v>191</v>
      </c>
      <c r="C10" s="164"/>
      <c r="D10" s="164"/>
      <c r="E10" s="164"/>
      <c r="F10" s="164"/>
      <c r="G10" s="164"/>
      <c r="H10" s="53">
        <v>4</v>
      </c>
      <c r="I10" s="54">
        <v>0</v>
      </c>
      <c r="J10" s="54">
        <v>0</v>
      </c>
    </row>
    <row r="11" spans="2:10" x14ac:dyDescent="0.2">
      <c r="B11" s="164" t="s">
        <v>192</v>
      </c>
      <c r="C11" s="164"/>
      <c r="D11" s="164"/>
      <c r="E11" s="164"/>
      <c r="F11" s="164"/>
      <c r="G11" s="164"/>
      <c r="H11" s="53">
        <v>5</v>
      </c>
      <c r="I11" s="54">
        <v>0</v>
      </c>
      <c r="J11" s="54">
        <v>0</v>
      </c>
    </row>
    <row r="12" spans="2:10" x14ac:dyDescent="0.2">
      <c r="B12" s="164" t="s">
        <v>193</v>
      </c>
      <c r="C12" s="164"/>
      <c r="D12" s="164"/>
      <c r="E12" s="164"/>
      <c r="F12" s="164"/>
      <c r="G12" s="164"/>
      <c r="H12" s="53">
        <v>6</v>
      </c>
      <c r="I12" s="54">
        <v>5321976</v>
      </c>
      <c r="J12" s="54">
        <v>2576828</v>
      </c>
    </row>
    <row r="13" spans="2:10" ht="16.5" customHeight="1" x14ac:dyDescent="0.2">
      <c r="B13" s="162" t="s">
        <v>194</v>
      </c>
      <c r="C13" s="162"/>
      <c r="D13" s="162"/>
      <c r="E13" s="162"/>
      <c r="F13" s="162"/>
      <c r="G13" s="162"/>
      <c r="H13" s="55">
        <v>7</v>
      </c>
      <c r="I13" s="56">
        <f>I14+I15+I19+I23+I24+I25+I28+I35</f>
        <v>168979686</v>
      </c>
      <c r="J13" s="56">
        <f>J14+J15+J19+J23+J24+J25+J28+J35</f>
        <v>180808873</v>
      </c>
    </row>
    <row r="14" spans="2:10" x14ac:dyDescent="0.2">
      <c r="B14" s="164" t="s">
        <v>195</v>
      </c>
      <c r="C14" s="164"/>
      <c r="D14" s="164"/>
      <c r="E14" s="164"/>
      <c r="F14" s="164"/>
      <c r="G14" s="164"/>
      <c r="H14" s="53">
        <v>8</v>
      </c>
      <c r="I14" s="54">
        <v>-2400289</v>
      </c>
      <c r="J14" s="54">
        <v>2293399</v>
      </c>
    </row>
    <row r="15" spans="2:10" x14ac:dyDescent="0.2">
      <c r="B15" s="192" t="s">
        <v>196</v>
      </c>
      <c r="C15" s="192"/>
      <c r="D15" s="192"/>
      <c r="E15" s="192"/>
      <c r="F15" s="192"/>
      <c r="G15" s="192"/>
      <c r="H15" s="55">
        <v>9</v>
      </c>
      <c r="I15" s="56">
        <f>SUM(I16:I18)</f>
        <v>116222685</v>
      </c>
      <c r="J15" s="56">
        <f>SUM(J16:J18)</f>
        <v>120089679</v>
      </c>
    </row>
    <row r="16" spans="2:10" x14ac:dyDescent="0.2">
      <c r="B16" s="193" t="s">
        <v>197</v>
      </c>
      <c r="C16" s="193"/>
      <c r="D16" s="193"/>
      <c r="E16" s="193"/>
      <c r="F16" s="193"/>
      <c r="G16" s="193"/>
      <c r="H16" s="53">
        <v>10</v>
      </c>
      <c r="I16" s="54">
        <v>93639480</v>
      </c>
      <c r="J16" s="54">
        <v>95912954</v>
      </c>
    </row>
    <row r="17" spans="2:10" x14ac:dyDescent="0.2">
      <c r="B17" s="193" t="s">
        <v>198</v>
      </c>
      <c r="C17" s="193"/>
      <c r="D17" s="193"/>
      <c r="E17" s="193"/>
      <c r="F17" s="193"/>
      <c r="G17" s="193"/>
      <c r="H17" s="53">
        <v>11</v>
      </c>
      <c r="I17" s="54">
        <v>3352937</v>
      </c>
      <c r="J17" s="54">
        <v>4996456</v>
      </c>
    </row>
    <row r="18" spans="2:10" x14ac:dyDescent="0.2">
      <c r="B18" s="193" t="s">
        <v>199</v>
      </c>
      <c r="C18" s="193"/>
      <c r="D18" s="193"/>
      <c r="E18" s="193"/>
      <c r="F18" s="193"/>
      <c r="G18" s="193"/>
      <c r="H18" s="53">
        <v>12</v>
      </c>
      <c r="I18" s="54">
        <v>19230268</v>
      </c>
      <c r="J18" s="54">
        <v>19180269</v>
      </c>
    </row>
    <row r="19" spans="2:10" x14ac:dyDescent="0.2">
      <c r="B19" s="192" t="s">
        <v>200</v>
      </c>
      <c r="C19" s="192"/>
      <c r="D19" s="192"/>
      <c r="E19" s="192"/>
      <c r="F19" s="192"/>
      <c r="G19" s="192"/>
      <c r="H19" s="55">
        <v>13</v>
      </c>
      <c r="I19" s="56">
        <f>SUM(I20:I22)</f>
        <v>33206025</v>
      </c>
      <c r="J19" s="56">
        <f>SUM(J20:J22)</f>
        <v>37089661</v>
      </c>
    </row>
    <row r="20" spans="2:10" x14ac:dyDescent="0.2">
      <c r="B20" s="193" t="s">
        <v>201</v>
      </c>
      <c r="C20" s="193"/>
      <c r="D20" s="193"/>
      <c r="E20" s="193"/>
      <c r="F20" s="193"/>
      <c r="G20" s="193"/>
      <c r="H20" s="53">
        <v>14</v>
      </c>
      <c r="I20" s="54">
        <v>20696343</v>
      </c>
      <c r="J20" s="54">
        <v>23337658</v>
      </c>
    </row>
    <row r="21" spans="2:10" x14ac:dyDescent="0.2">
      <c r="B21" s="193" t="s">
        <v>202</v>
      </c>
      <c r="C21" s="193"/>
      <c r="D21" s="193"/>
      <c r="E21" s="193"/>
      <c r="F21" s="193"/>
      <c r="G21" s="193"/>
      <c r="H21" s="53">
        <v>15</v>
      </c>
      <c r="I21" s="54">
        <v>8433985</v>
      </c>
      <c r="J21" s="54">
        <v>9305250</v>
      </c>
    </row>
    <row r="22" spans="2:10" x14ac:dyDescent="0.2">
      <c r="B22" s="193" t="s">
        <v>203</v>
      </c>
      <c r="C22" s="193"/>
      <c r="D22" s="193"/>
      <c r="E22" s="193"/>
      <c r="F22" s="193"/>
      <c r="G22" s="193"/>
      <c r="H22" s="53">
        <v>16</v>
      </c>
      <c r="I22" s="54">
        <v>4075697</v>
      </c>
      <c r="J22" s="54">
        <v>4446753</v>
      </c>
    </row>
    <row r="23" spans="2:10" x14ac:dyDescent="0.2">
      <c r="B23" s="164" t="s">
        <v>204</v>
      </c>
      <c r="C23" s="164"/>
      <c r="D23" s="164"/>
      <c r="E23" s="164"/>
      <c r="F23" s="164"/>
      <c r="G23" s="164"/>
      <c r="H23" s="53">
        <v>17</v>
      </c>
      <c r="I23" s="54">
        <v>9795713</v>
      </c>
      <c r="J23" s="54">
        <v>10283533</v>
      </c>
    </row>
    <row r="24" spans="2:10" x14ac:dyDescent="0.2">
      <c r="B24" s="164" t="s">
        <v>205</v>
      </c>
      <c r="C24" s="164"/>
      <c r="D24" s="164"/>
      <c r="E24" s="164"/>
      <c r="F24" s="164"/>
      <c r="G24" s="164"/>
      <c r="H24" s="53">
        <v>18</v>
      </c>
      <c r="I24" s="54">
        <v>9983704</v>
      </c>
      <c r="J24" s="54">
        <v>8217469</v>
      </c>
    </row>
    <row r="25" spans="2:10" x14ac:dyDescent="0.2">
      <c r="B25" s="192" t="s">
        <v>206</v>
      </c>
      <c r="C25" s="192"/>
      <c r="D25" s="192"/>
      <c r="E25" s="192"/>
      <c r="F25" s="192"/>
      <c r="G25" s="192"/>
      <c r="H25" s="55">
        <v>19</v>
      </c>
      <c r="I25" s="56">
        <f>I26+I27</f>
        <v>645257</v>
      </c>
      <c r="J25" s="56">
        <f>J26+J27</f>
        <v>1777639</v>
      </c>
    </row>
    <row r="26" spans="2:10" x14ac:dyDescent="0.2">
      <c r="B26" s="193" t="s">
        <v>207</v>
      </c>
      <c r="C26" s="193"/>
      <c r="D26" s="193"/>
      <c r="E26" s="193"/>
      <c r="F26" s="193"/>
      <c r="G26" s="193"/>
      <c r="H26" s="53">
        <v>20</v>
      </c>
      <c r="I26" s="54">
        <v>0</v>
      </c>
      <c r="J26" s="54">
        <v>1764301</v>
      </c>
    </row>
    <row r="27" spans="2:10" x14ac:dyDescent="0.2">
      <c r="B27" s="193" t="s">
        <v>208</v>
      </c>
      <c r="C27" s="193"/>
      <c r="D27" s="193"/>
      <c r="E27" s="193"/>
      <c r="F27" s="193"/>
      <c r="G27" s="193"/>
      <c r="H27" s="53">
        <v>21</v>
      </c>
      <c r="I27" s="54">
        <v>645257</v>
      </c>
      <c r="J27" s="54">
        <v>13338</v>
      </c>
    </row>
    <row r="28" spans="2:10" x14ac:dyDescent="0.2">
      <c r="B28" s="192" t="s">
        <v>209</v>
      </c>
      <c r="C28" s="192"/>
      <c r="D28" s="192"/>
      <c r="E28" s="192"/>
      <c r="F28" s="192"/>
      <c r="G28" s="192"/>
      <c r="H28" s="55">
        <v>22</v>
      </c>
      <c r="I28" s="56">
        <f>SUM(I29:I34)</f>
        <v>289751</v>
      </c>
      <c r="J28" s="56">
        <f>SUM(J29:J34)</f>
        <v>213061</v>
      </c>
    </row>
    <row r="29" spans="2:10" x14ac:dyDescent="0.2">
      <c r="B29" s="193" t="s">
        <v>210</v>
      </c>
      <c r="C29" s="193"/>
      <c r="D29" s="193"/>
      <c r="E29" s="193"/>
      <c r="F29" s="193"/>
      <c r="G29" s="193"/>
      <c r="H29" s="53">
        <v>23</v>
      </c>
      <c r="I29" s="54">
        <v>289751</v>
      </c>
      <c r="J29" s="54">
        <v>213061</v>
      </c>
    </row>
    <row r="30" spans="2:10" x14ac:dyDescent="0.2">
      <c r="B30" s="193" t="s">
        <v>211</v>
      </c>
      <c r="C30" s="193"/>
      <c r="D30" s="193"/>
      <c r="E30" s="193"/>
      <c r="F30" s="193"/>
      <c r="G30" s="193"/>
      <c r="H30" s="53">
        <v>24</v>
      </c>
      <c r="I30" s="54">
        <v>0</v>
      </c>
      <c r="J30" s="54">
        <v>0</v>
      </c>
    </row>
    <row r="31" spans="2:10" x14ac:dyDescent="0.2">
      <c r="B31" s="193" t="s">
        <v>212</v>
      </c>
      <c r="C31" s="193"/>
      <c r="D31" s="193"/>
      <c r="E31" s="193"/>
      <c r="F31" s="193"/>
      <c r="G31" s="193"/>
      <c r="H31" s="53">
        <v>25</v>
      </c>
      <c r="I31" s="54">
        <v>0</v>
      </c>
      <c r="J31" s="54">
        <v>0</v>
      </c>
    </row>
    <row r="32" spans="2:10" x14ac:dyDescent="0.2">
      <c r="B32" s="193" t="s">
        <v>213</v>
      </c>
      <c r="C32" s="193"/>
      <c r="D32" s="193"/>
      <c r="E32" s="193"/>
      <c r="F32" s="193"/>
      <c r="G32" s="193"/>
      <c r="H32" s="53">
        <v>26</v>
      </c>
      <c r="I32" s="54">
        <v>0</v>
      </c>
      <c r="J32" s="54">
        <v>0</v>
      </c>
    </row>
    <row r="33" spans="2:10" x14ac:dyDescent="0.2">
      <c r="B33" s="193" t="s">
        <v>214</v>
      </c>
      <c r="C33" s="193"/>
      <c r="D33" s="193"/>
      <c r="E33" s="193"/>
      <c r="F33" s="193"/>
      <c r="G33" s="193"/>
      <c r="H33" s="53">
        <v>27</v>
      </c>
      <c r="I33" s="54">
        <v>0</v>
      </c>
      <c r="J33" s="54">
        <v>0</v>
      </c>
    </row>
    <row r="34" spans="2:10" x14ac:dyDescent="0.2">
      <c r="B34" s="193" t="s">
        <v>215</v>
      </c>
      <c r="C34" s="193"/>
      <c r="D34" s="193"/>
      <c r="E34" s="193"/>
      <c r="F34" s="193"/>
      <c r="G34" s="193"/>
      <c r="H34" s="53">
        <v>28</v>
      </c>
      <c r="I34" s="54">
        <v>0</v>
      </c>
      <c r="J34" s="54">
        <v>0</v>
      </c>
    </row>
    <row r="35" spans="2:10" x14ac:dyDescent="0.2">
      <c r="B35" s="164" t="s">
        <v>216</v>
      </c>
      <c r="C35" s="164"/>
      <c r="D35" s="164"/>
      <c r="E35" s="164"/>
      <c r="F35" s="164"/>
      <c r="G35" s="164"/>
      <c r="H35" s="53">
        <v>29</v>
      </c>
      <c r="I35" s="54">
        <v>1236840</v>
      </c>
      <c r="J35" s="54">
        <v>844432</v>
      </c>
    </row>
    <row r="36" spans="2:10" x14ac:dyDescent="0.2">
      <c r="B36" s="162" t="s">
        <v>217</v>
      </c>
      <c r="C36" s="162"/>
      <c r="D36" s="162"/>
      <c r="E36" s="162"/>
      <c r="F36" s="162"/>
      <c r="G36" s="162"/>
      <c r="H36" s="55">
        <v>30</v>
      </c>
      <c r="I36" s="56">
        <f>SUM(I37:I46)</f>
        <v>833372</v>
      </c>
      <c r="J36" s="56">
        <f>SUM(J37:J46)</f>
        <v>1209640</v>
      </c>
    </row>
    <row r="37" spans="2:10" x14ac:dyDescent="0.2">
      <c r="B37" s="164" t="s">
        <v>218</v>
      </c>
      <c r="C37" s="164"/>
      <c r="D37" s="164"/>
      <c r="E37" s="164"/>
      <c r="F37" s="164"/>
      <c r="G37" s="164"/>
      <c r="H37" s="53">
        <v>31</v>
      </c>
      <c r="I37" s="54">
        <v>0</v>
      </c>
      <c r="J37" s="54">
        <v>0</v>
      </c>
    </row>
    <row r="38" spans="2:10" ht="25.15" customHeight="1" x14ac:dyDescent="0.2">
      <c r="B38" s="164" t="s">
        <v>219</v>
      </c>
      <c r="C38" s="164"/>
      <c r="D38" s="164"/>
      <c r="E38" s="164"/>
      <c r="F38" s="164"/>
      <c r="G38" s="164"/>
      <c r="H38" s="53">
        <v>32</v>
      </c>
      <c r="I38" s="54">
        <v>0</v>
      </c>
      <c r="J38" s="54">
        <v>0</v>
      </c>
    </row>
    <row r="39" spans="2:10" ht="28.15" customHeight="1" x14ac:dyDescent="0.2">
      <c r="B39" s="164" t="s">
        <v>220</v>
      </c>
      <c r="C39" s="164"/>
      <c r="D39" s="164"/>
      <c r="E39" s="164"/>
      <c r="F39" s="164"/>
      <c r="G39" s="164"/>
      <c r="H39" s="53">
        <v>33</v>
      </c>
      <c r="I39" s="54">
        <v>0</v>
      </c>
      <c r="J39" s="54">
        <v>0</v>
      </c>
    </row>
    <row r="40" spans="2:10" ht="28.15" customHeight="1" x14ac:dyDescent="0.2">
      <c r="B40" s="164" t="s">
        <v>221</v>
      </c>
      <c r="C40" s="164"/>
      <c r="D40" s="164"/>
      <c r="E40" s="164"/>
      <c r="F40" s="164"/>
      <c r="G40" s="164"/>
      <c r="H40" s="53">
        <v>34</v>
      </c>
      <c r="I40" s="54">
        <v>0</v>
      </c>
      <c r="J40" s="54">
        <v>0</v>
      </c>
    </row>
    <row r="41" spans="2:10" ht="22.9" customHeight="1" x14ac:dyDescent="0.2">
      <c r="B41" s="164" t="s">
        <v>222</v>
      </c>
      <c r="C41" s="164"/>
      <c r="D41" s="164"/>
      <c r="E41" s="164"/>
      <c r="F41" s="164"/>
      <c r="G41" s="164"/>
      <c r="H41" s="53">
        <v>35</v>
      </c>
      <c r="I41" s="54">
        <v>0</v>
      </c>
      <c r="J41" s="54">
        <v>0</v>
      </c>
    </row>
    <row r="42" spans="2:10" x14ac:dyDescent="0.2">
      <c r="B42" s="164" t="s">
        <v>223</v>
      </c>
      <c r="C42" s="164"/>
      <c r="D42" s="164"/>
      <c r="E42" s="164"/>
      <c r="F42" s="164"/>
      <c r="G42" s="164"/>
      <c r="H42" s="53">
        <v>36</v>
      </c>
      <c r="I42" s="54">
        <v>482</v>
      </c>
      <c r="J42" s="54">
        <v>375095</v>
      </c>
    </row>
    <row r="43" spans="2:10" x14ac:dyDescent="0.2">
      <c r="B43" s="164" t="s">
        <v>224</v>
      </c>
      <c r="C43" s="164"/>
      <c r="D43" s="164"/>
      <c r="E43" s="164"/>
      <c r="F43" s="164"/>
      <c r="G43" s="164"/>
      <c r="H43" s="53">
        <v>37</v>
      </c>
      <c r="I43" s="54">
        <v>483880</v>
      </c>
      <c r="J43" s="54">
        <v>577204</v>
      </c>
    </row>
    <row r="44" spans="2:10" x14ac:dyDescent="0.2">
      <c r="B44" s="164" t="s">
        <v>225</v>
      </c>
      <c r="C44" s="164"/>
      <c r="D44" s="164"/>
      <c r="E44" s="164"/>
      <c r="F44" s="164"/>
      <c r="G44" s="164"/>
      <c r="H44" s="53">
        <v>38</v>
      </c>
      <c r="I44" s="54">
        <v>347445</v>
      </c>
      <c r="J44" s="54">
        <v>256507</v>
      </c>
    </row>
    <row r="45" spans="2:10" x14ac:dyDescent="0.2">
      <c r="B45" s="164" t="s">
        <v>226</v>
      </c>
      <c r="C45" s="164"/>
      <c r="D45" s="164"/>
      <c r="E45" s="164"/>
      <c r="F45" s="164"/>
      <c r="G45" s="164"/>
      <c r="H45" s="53">
        <v>39</v>
      </c>
      <c r="I45" s="54">
        <v>0</v>
      </c>
      <c r="J45" s="54">
        <v>0</v>
      </c>
    </row>
    <row r="46" spans="2:10" x14ac:dyDescent="0.2">
      <c r="B46" s="164" t="s">
        <v>227</v>
      </c>
      <c r="C46" s="164"/>
      <c r="D46" s="164"/>
      <c r="E46" s="164"/>
      <c r="F46" s="164"/>
      <c r="G46" s="164"/>
      <c r="H46" s="53">
        <v>40</v>
      </c>
      <c r="I46" s="54">
        <v>1565</v>
      </c>
      <c r="J46" s="54">
        <v>834</v>
      </c>
    </row>
    <row r="47" spans="2:10" x14ac:dyDescent="0.2">
      <c r="B47" s="162" t="s">
        <v>228</v>
      </c>
      <c r="C47" s="162"/>
      <c r="D47" s="162"/>
      <c r="E47" s="162"/>
      <c r="F47" s="162"/>
      <c r="G47" s="162"/>
      <c r="H47" s="55">
        <v>41</v>
      </c>
      <c r="I47" s="56">
        <f>SUM(I48:I54)</f>
        <v>626472</v>
      </c>
      <c r="J47" s="56">
        <f>SUM(J48:J54)</f>
        <v>509010</v>
      </c>
    </row>
    <row r="48" spans="2:10" ht="23.45" customHeight="1" x14ac:dyDescent="0.2">
      <c r="B48" s="164" t="s">
        <v>229</v>
      </c>
      <c r="C48" s="164"/>
      <c r="D48" s="164"/>
      <c r="E48" s="164"/>
      <c r="F48" s="164"/>
      <c r="G48" s="164"/>
      <c r="H48" s="53">
        <v>42</v>
      </c>
      <c r="I48" s="54">
        <v>0</v>
      </c>
      <c r="J48" s="54">
        <v>0</v>
      </c>
    </row>
    <row r="49" spans="2:10" x14ac:dyDescent="0.2">
      <c r="B49" s="194" t="s">
        <v>230</v>
      </c>
      <c r="C49" s="194"/>
      <c r="D49" s="194"/>
      <c r="E49" s="194"/>
      <c r="F49" s="194"/>
      <c r="G49" s="194"/>
      <c r="H49" s="53">
        <v>43</v>
      </c>
      <c r="I49" s="54">
        <v>0</v>
      </c>
      <c r="J49" s="54">
        <v>0</v>
      </c>
    </row>
    <row r="50" spans="2:10" x14ac:dyDescent="0.2">
      <c r="B50" s="194" t="s">
        <v>231</v>
      </c>
      <c r="C50" s="194"/>
      <c r="D50" s="194"/>
      <c r="E50" s="194"/>
      <c r="F50" s="194"/>
      <c r="G50" s="194"/>
      <c r="H50" s="53">
        <v>44</v>
      </c>
      <c r="I50" s="54">
        <v>183761</v>
      </c>
      <c r="J50" s="54">
        <v>156652</v>
      </c>
    </row>
    <row r="51" spans="2:10" x14ac:dyDescent="0.2">
      <c r="B51" s="194" t="s">
        <v>232</v>
      </c>
      <c r="C51" s="194"/>
      <c r="D51" s="194"/>
      <c r="E51" s="194"/>
      <c r="F51" s="194"/>
      <c r="G51" s="194"/>
      <c r="H51" s="53">
        <v>45</v>
      </c>
      <c r="I51" s="54">
        <v>440860</v>
      </c>
      <c r="J51" s="54">
        <v>352358</v>
      </c>
    </row>
    <row r="52" spans="2:10" x14ac:dyDescent="0.2">
      <c r="B52" s="194" t="s">
        <v>233</v>
      </c>
      <c r="C52" s="194"/>
      <c r="D52" s="194"/>
      <c r="E52" s="194"/>
      <c r="F52" s="194"/>
      <c r="G52" s="194"/>
      <c r="H52" s="53">
        <v>46</v>
      </c>
      <c r="I52" s="54">
        <v>0</v>
      </c>
      <c r="J52" s="54">
        <v>0</v>
      </c>
    </row>
    <row r="53" spans="2:10" x14ac:dyDescent="0.2">
      <c r="B53" s="194" t="s">
        <v>234</v>
      </c>
      <c r="C53" s="194"/>
      <c r="D53" s="194"/>
      <c r="E53" s="194"/>
      <c r="F53" s="194"/>
      <c r="G53" s="194"/>
      <c r="H53" s="53">
        <v>47</v>
      </c>
      <c r="I53" s="54">
        <v>0</v>
      </c>
      <c r="J53" s="54">
        <v>0</v>
      </c>
    </row>
    <row r="54" spans="2:10" x14ac:dyDescent="0.2">
      <c r="B54" s="194" t="s">
        <v>235</v>
      </c>
      <c r="C54" s="194"/>
      <c r="D54" s="194"/>
      <c r="E54" s="194"/>
      <c r="F54" s="194"/>
      <c r="G54" s="194"/>
      <c r="H54" s="53">
        <v>48</v>
      </c>
      <c r="I54" s="54">
        <v>1851</v>
      </c>
      <c r="J54" s="54">
        <v>0</v>
      </c>
    </row>
    <row r="55" spans="2:10" ht="30.6" customHeight="1" x14ac:dyDescent="0.2">
      <c r="B55" s="161" t="s">
        <v>236</v>
      </c>
      <c r="C55" s="161"/>
      <c r="D55" s="161"/>
      <c r="E55" s="161"/>
      <c r="F55" s="161"/>
      <c r="G55" s="161"/>
      <c r="H55" s="53">
        <v>49</v>
      </c>
      <c r="I55" s="54">
        <v>0</v>
      </c>
      <c r="J55" s="54">
        <v>0</v>
      </c>
    </row>
    <row r="56" spans="2:10" x14ac:dyDescent="0.2">
      <c r="B56" s="161" t="s">
        <v>237</v>
      </c>
      <c r="C56" s="161"/>
      <c r="D56" s="161"/>
      <c r="E56" s="161"/>
      <c r="F56" s="161"/>
      <c r="G56" s="161"/>
      <c r="H56" s="53">
        <v>50</v>
      </c>
      <c r="I56" s="54">
        <v>0</v>
      </c>
      <c r="J56" s="54">
        <v>0</v>
      </c>
    </row>
    <row r="57" spans="2:10" ht="28.9" customHeight="1" x14ac:dyDescent="0.2">
      <c r="B57" s="161" t="s">
        <v>238</v>
      </c>
      <c r="C57" s="161"/>
      <c r="D57" s="161"/>
      <c r="E57" s="161"/>
      <c r="F57" s="161"/>
      <c r="G57" s="161"/>
      <c r="H57" s="53">
        <v>51</v>
      </c>
      <c r="I57" s="54">
        <v>0</v>
      </c>
      <c r="J57" s="54">
        <v>0</v>
      </c>
    </row>
    <row r="58" spans="2:10" x14ac:dyDescent="0.2">
      <c r="B58" s="161" t="s">
        <v>239</v>
      </c>
      <c r="C58" s="161"/>
      <c r="D58" s="161"/>
      <c r="E58" s="161"/>
      <c r="F58" s="161"/>
      <c r="G58" s="161"/>
      <c r="H58" s="53">
        <v>52</v>
      </c>
      <c r="I58" s="54">
        <v>0</v>
      </c>
      <c r="J58" s="54">
        <v>0</v>
      </c>
    </row>
    <row r="59" spans="2:10" x14ac:dyDescent="0.2">
      <c r="B59" s="162" t="s">
        <v>240</v>
      </c>
      <c r="C59" s="162"/>
      <c r="D59" s="162"/>
      <c r="E59" s="162"/>
      <c r="F59" s="162"/>
      <c r="G59" s="162"/>
      <c r="H59" s="55">
        <v>53</v>
      </c>
      <c r="I59" s="56">
        <f>I7+I36+I55+I56</f>
        <v>177919850</v>
      </c>
      <c r="J59" s="56">
        <f>J7+J36+J55+J56</f>
        <v>191206638</v>
      </c>
    </row>
    <row r="60" spans="2:10" x14ac:dyDescent="0.2">
      <c r="B60" s="162" t="s">
        <v>241</v>
      </c>
      <c r="C60" s="162"/>
      <c r="D60" s="162"/>
      <c r="E60" s="162"/>
      <c r="F60" s="162"/>
      <c r="G60" s="162"/>
      <c r="H60" s="55">
        <v>54</v>
      </c>
      <c r="I60" s="56">
        <f>I13+I47+I57+I58</f>
        <v>169606158</v>
      </c>
      <c r="J60" s="56">
        <f>J13+J47+J57+J58</f>
        <v>181317883</v>
      </c>
    </row>
    <row r="61" spans="2:10" x14ac:dyDescent="0.2">
      <c r="B61" s="162" t="s">
        <v>242</v>
      </c>
      <c r="C61" s="162"/>
      <c r="D61" s="162"/>
      <c r="E61" s="162"/>
      <c r="F61" s="162"/>
      <c r="G61" s="162"/>
      <c r="H61" s="55">
        <v>55</v>
      </c>
      <c r="I61" s="56">
        <f>I59-I60</f>
        <v>8313692</v>
      </c>
      <c r="J61" s="56">
        <f>J59-J60</f>
        <v>9888755</v>
      </c>
    </row>
    <row r="62" spans="2:10" x14ac:dyDescent="0.2">
      <c r="B62" s="195" t="s">
        <v>243</v>
      </c>
      <c r="C62" s="195"/>
      <c r="D62" s="195"/>
      <c r="E62" s="195"/>
      <c r="F62" s="195"/>
      <c r="G62" s="195"/>
      <c r="H62" s="55">
        <v>56</v>
      </c>
      <c r="I62" s="56">
        <f>+IF((I59-I60)&gt;0,(I59-I60),0)</f>
        <v>8313692</v>
      </c>
      <c r="J62" s="56">
        <f>+IF((J59-J60)&gt;0,(J59-J60),0)</f>
        <v>9888755</v>
      </c>
    </row>
    <row r="63" spans="2:10" x14ac:dyDescent="0.2">
      <c r="B63" s="195" t="s">
        <v>244</v>
      </c>
      <c r="C63" s="195"/>
      <c r="D63" s="195"/>
      <c r="E63" s="195"/>
      <c r="F63" s="195"/>
      <c r="G63" s="195"/>
      <c r="H63" s="55">
        <v>57</v>
      </c>
      <c r="I63" s="56">
        <f>+IF((I59-I60)&lt;0,(I59-I60),0)</f>
        <v>0</v>
      </c>
      <c r="J63" s="56">
        <f>+IF((J59-J60)&lt;0,(J59-J60),0)</f>
        <v>0</v>
      </c>
    </row>
    <row r="64" spans="2:10" x14ac:dyDescent="0.2">
      <c r="B64" s="161" t="s">
        <v>245</v>
      </c>
      <c r="C64" s="161"/>
      <c r="D64" s="161"/>
      <c r="E64" s="161"/>
      <c r="F64" s="161"/>
      <c r="G64" s="161"/>
      <c r="H64" s="53">
        <v>58</v>
      </c>
      <c r="I64" s="54">
        <v>1658397</v>
      </c>
      <c r="J64" s="54">
        <v>1698470</v>
      </c>
    </row>
    <row r="65" spans="2:10" x14ac:dyDescent="0.2">
      <c r="B65" s="162" t="s">
        <v>246</v>
      </c>
      <c r="C65" s="162"/>
      <c r="D65" s="162"/>
      <c r="E65" s="162"/>
      <c r="F65" s="162"/>
      <c r="G65" s="162"/>
      <c r="H65" s="55">
        <v>59</v>
      </c>
      <c r="I65" s="56">
        <f>I61-I64</f>
        <v>6655295</v>
      </c>
      <c r="J65" s="56">
        <f>J61-J64</f>
        <v>8190285</v>
      </c>
    </row>
    <row r="66" spans="2:10" x14ac:dyDescent="0.2">
      <c r="B66" s="195" t="s">
        <v>247</v>
      </c>
      <c r="C66" s="195"/>
      <c r="D66" s="195"/>
      <c r="E66" s="195"/>
      <c r="F66" s="195"/>
      <c r="G66" s="195"/>
      <c r="H66" s="55">
        <v>60</v>
      </c>
      <c r="I66" s="56">
        <f>+IF((I61-I64)&gt;0,(I61-I64),0)</f>
        <v>6655295</v>
      </c>
      <c r="J66" s="56">
        <f>+IF((J61-J64)&gt;0,(J61-J64),0)</f>
        <v>8190285</v>
      </c>
    </row>
    <row r="67" spans="2:10" x14ac:dyDescent="0.2">
      <c r="B67" s="195" t="s">
        <v>248</v>
      </c>
      <c r="C67" s="195"/>
      <c r="D67" s="195"/>
      <c r="E67" s="195"/>
      <c r="F67" s="195"/>
      <c r="G67" s="195"/>
      <c r="H67" s="55">
        <v>61</v>
      </c>
      <c r="I67" s="56">
        <f>+IF((I61-I64)&lt;0,(I61-I64),0)</f>
        <v>0</v>
      </c>
      <c r="J67" s="56">
        <f>+IF((J61-J64)&lt;0,(J61-J64),0)</f>
        <v>0</v>
      </c>
    </row>
    <row r="68" spans="2:10" x14ac:dyDescent="0.2">
      <c r="B68" s="180" t="s">
        <v>249</v>
      </c>
      <c r="C68" s="180"/>
      <c r="D68" s="180"/>
      <c r="E68" s="180"/>
      <c r="F68" s="180"/>
      <c r="G68" s="180"/>
      <c r="H68" s="196"/>
      <c r="I68" s="196"/>
      <c r="J68" s="196"/>
    </row>
    <row r="69" spans="2:10" ht="25.9" customHeight="1" x14ac:dyDescent="0.2">
      <c r="B69" s="162" t="s">
        <v>250</v>
      </c>
      <c r="C69" s="162"/>
      <c r="D69" s="162"/>
      <c r="E69" s="162"/>
      <c r="F69" s="162"/>
      <c r="G69" s="162"/>
      <c r="H69" s="55">
        <v>62</v>
      </c>
      <c r="I69" s="56">
        <f>I70-I71</f>
        <v>0</v>
      </c>
      <c r="J69" s="56">
        <f>J70-J71</f>
        <v>0</v>
      </c>
    </row>
    <row r="70" spans="2:10" x14ac:dyDescent="0.2">
      <c r="B70" s="194" t="s">
        <v>251</v>
      </c>
      <c r="C70" s="194"/>
      <c r="D70" s="194"/>
      <c r="E70" s="194"/>
      <c r="F70" s="194"/>
      <c r="G70" s="194"/>
      <c r="H70" s="53">
        <v>63</v>
      </c>
      <c r="I70" s="54">
        <v>0</v>
      </c>
      <c r="J70" s="54">
        <v>0</v>
      </c>
    </row>
    <row r="71" spans="2:10" x14ac:dyDescent="0.2">
      <c r="B71" s="194" t="s">
        <v>252</v>
      </c>
      <c r="C71" s="194"/>
      <c r="D71" s="194"/>
      <c r="E71" s="194"/>
      <c r="F71" s="194"/>
      <c r="G71" s="194"/>
      <c r="H71" s="53">
        <v>64</v>
      </c>
      <c r="I71" s="54">
        <v>0</v>
      </c>
      <c r="J71" s="54">
        <v>0</v>
      </c>
    </row>
    <row r="72" spans="2:10" x14ac:dyDescent="0.2">
      <c r="B72" s="161" t="s">
        <v>253</v>
      </c>
      <c r="C72" s="161"/>
      <c r="D72" s="161"/>
      <c r="E72" s="161"/>
      <c r="F72" s="161"/>
      <c r="G72" s="161"/>
      <c r="H72" s="53">
        <v>65</v>
      </c>
      <c r="I72" s="54">
        <v>0</v>
      </c>
      <c r="J72" s="54">
        <v>0</v>
      </c>
    </row>
    <row r="73" spans="2:10" x14ac:dyDescent="0.2">
      <c r="B73" s="195" t="s">
        <v>254</v>
      </c>
      <c r="C73" s="195"/>
      <c r="D73" s="195"/>
      <c r="E73" s="195"/>
      <c r="F73" s="195"/>
      <c r="G73" s="195"/>
      <c r="H73" s="55">
        <v>66</v>
      </c>
      <c r="I73" s="64">
        <v>0</v>
      </c>
      <c r="J73" s="64">
        <v>0</v>
      </c>
    </row>
    <row r="74" spans="2:10" x14ac:dyDescent="0.2">
      <c r="B74" s="195" t="s">
        <v>255</v>
      </c>
      <c r="C74" s="195"/>
      <c r="D74" s="195"/>
      <c r="E74" s="195"/>
      <c r="F74" s="195"/>
      <c r="G74" s="195"/>
      <c r="H74" s="55">
        <v>67</v>
      </c>
      <c r="I74" s="64">
        <v>0</v>
      </c>
      <c r="J74" s="64">
        <v>0</v>
      </c>
    </row>
    <row r="75" spans="2:10" x14ac:dyDescent="0.2">
      <c r="B75" s="180" t="s">
        <v>256</v>
      </c>
      <c r="C75" s="180"/>
      <c r="D75" s="180"/>
      <c r="E75" s="180"/>
      <c r="F75" s="180"/>
      <c r="G75" s="180"/>
      <c r="H75" s="196"/>
      <c r="I75" s="196"/>
      <c r="J75" s="196"/>
    </row>
    <row r="76" spans="2:10" x14ac:dyDescent="0.2">
      <c r="B76" s="162" t="s">
        <v>257</v>
      </c>
      <c r="C76" s="162"/>
      <c r="D76" s="162"/>
      <c r="E76" s="162"/>
      <c r="F76" s="162"/>
      <c r="G76" s="162"/>
      <c r="H76" s="55">
        <v>68</v>
      </c>
      <c r="I76" s="64">
        <v>0</v>
      </c>
      <c r="J76" s="64">
        <v>0</v>
      </c>
    </row>
    <row r="77" spans="2:10" x14ac:dyDescent="0.2">
      <c r="B77" s="197" t="s">
        <v>258</v>
      </c>
      <c r="C77" s="197"/>
      <c r="D77" s="197"/>
      <c r="E77" s="197"/>
      <c r="F77" s="197"/>
      <c r="G77" s="197"/>
      <c r="H77" s="65">
        <v>69</v>
      </c>
      <c r="I77" s="66">
        <v>0</v>
      </c>
      <c r="J77" s="66">
        <v>0</v>
      </c>
    </row>
    <row r="78" spans="2:10" x14ac:dyDescent="0.2">
      <c r="B78" s="197" t="s">
        <v>259</v>
      </c>
      <c r="C78" s="197"/>
      <c r="D78" s="197"/>
      <c r="E78" s="197"/>
      <c r="F78" s="197"/>
      <c r="G78" s="197"/>
      <c r="H78" s="65">
        <v>70</v>
      </c>
      <c r="I78" s="66">
        <v>0</v>
      </c>
      <c r="J78" s="66">
        <v>0</v>
      </c>
    </row>
    <row r="79" spans="2:10" x14ac:dyDescent="0.2">
      <c r="B79" s="162" t="s">
        <v>260</v>
      </c>
      <c r="C79" s="162"/>
      <c r="D79" s="162"/>
      <c r="E79" s="162"/>
      <c r="F79" s="162"/>
      <c r="G79" s="162"/>
      <c r="H79" s="55">
        <v>71</v>
      </c>
      <c r="I79" s="64">
        <v>0</v>
      </c>
      <c r="J79" s="64">
        <v>0</v>
      </c>
    </row>
    <row r="80" spans="2:10" x14ac:dyDescent="0.2">
      <c r="B80" s="162" t="s">
        <v>261</v>
      </c>
      <c r="C80" s="162"/>
      <c r="D80" s="162"/>
      <c r="E80" s="162"/>
      <c r="F80" s="162"/>
      <c r="G80" s="162"/>
      <c r="H80" s="55">
        <v>72</v>
      </c>
      <c r="I80" s="64">
        <v>0</v>
      </c>
      <c r="J80" s="64">
        <v>0</v>
      </c>
    </row>
    <row r="81" spans="2:10" x14ac:dyDescent="0.2">
      <c r="B81" s="195" t="s">
        <v>262</v>
      </c>
      <c r="C81" s="195"/>
      <c r="D81" s="195"/>
      <c r="E81" s="195"/>
      <c r="F81" s="195"/>
      <c r="G81" s="195"/>
      <c r="H81" s="55">
        <v>73</v>
      </c>
      <c r="I81" s="64">
        <v>0</v>
      </c>
      <c r="J81" s="64">
        <v>0</v>
      </c>
    </row>
    <row r="82" spans="2:10" x14ac:dyDescent="0.2">
      <c r="B82" s="195" t="s">
        <v>263</v>
      </c>
      <c r="C82" s="195"/>
      <c r="D82" s="195"/>
      <c r="E82" s="195"/>
      <c r="F82" s="195"/>
      <c r="G82" s="195"/>
      <c r="H82" s="55">
        <v>74</v>
      </c>
      <c r="I82" s="64">
        <v>0</v>
      </c>
      <c r="J82" s="64">
        <v>0</v>
      </c>
    </row>
    <row r="83" spans="2:10" x14ac:dyDescent="0.2">
      <c r="B83" s="180" t="s">
        <v>264</v>
      </c>
      <c r="C83" s="180"/>
      <c r="D83" s="180"/>
      <c r="E83" s="180"/>
      <c r="F83" s="180"/>
      <c r="G83" s="180"/>
      <c r="H83" s="196"/>
      <c r="I83" s="196"/>
      <c r="J83" s="196"/>
    </row>
    <row r="84" spans="2:10" x14ac:dyDescent="0.2">
      <c r="B84" s="204" t="s">
        <v>265</v>
      </c>
      <c r="C84" s="204"/>
      <c r="D84" s="204"/>
      <c r="E84" s="204"/>
      <c r="F84" s="204"/>
      <c r="G84" s="204"/>
      <c r="H84" s="55">
        <v>75</v>
      </c>
      <c r="I84" s="67">
        <f>I85+I86</f>
        <v>0</v>
      </c>
      <c r="J84" s="67">
        <f>J85+J86</f>
        <v>0</v>
      </c>
    </row>
    <row r="85" spans="2:10" x14ac:dyDescent="0.2">
      <c r="B85" s="198" t="s">
        <v>266</v>
      </c>
      <c r="C85" s="198"/>
      <c r="D85" s="198"/>
      <c r="E85" s="198"/>
      <c r="F85" s="198"/>
      <c r="G85" s="198"/>
      <c r="H85" s="53">
        <v>76</v>
      </c>
      <c r="I85" s="68">
        <v>0</v>
      </c>
      <c r="J85" s="68">
        <v>0</v>
      </c>
    </row>
    <row r="86" spans="2:10" x14ac:dyDescent="0.2">
      <c r="B86" s="198" t="s">
        <v>267</v>
      </c>
      <c r="C86" s="198"/>
      <c r="D86" s="198"/>
      <c r="E86" s="198"/>
      <c r="F86" s="198"/>
      <c r="G86" s="198"/>
      <c r="H86" s="53">
        <v>77</v>
      </c>
      <c r="I86" s="68">
        <v>0</v>
      </c>
      <c r="J86" s="68">
        <v>0</v>
      </c>
    </row>
    <row r="87" spans="2:10" x14ac:dyDescent="0.2">
      <c r="B87" s="199" t="s">
        <v>268</v>
      </c>
      <c r="C87" s="199"/>
      <c r="D87" s="199"/>
      <c r="E87" s="199"/>
      <c r="F87" s="199"/>
      <c r="G87" s="199"/>
      <c r="H87" s="200"/>
      <c r="I87" s="200"/>
      <c r="J87" s="200"/>
    </row>
    <row r="88" spans="2:10" x14ac:dyDescent="0.2">
      <c r="B88" s="201" t="s">
        <v>269</v>
      </c>
      <c r="C88" s="201"/>
      <c r="D88" s="201"/>
      <c r="E88" s="201"/>
      <c r="F88" s="201"/>
      <c r="G88" s="201"/>
      <c r="H88" s="53">
        <v>78</v>
      </c>
      <c r="I88" s="68">
        <v>6655295</v>
      </c>
      <c r="J88" s="68">
        <v>8190285</v>
      </c>
    </row>
    <row r="89" spans="2:10" ht="29.25" customHeight="1" x14ac:dyDescent="0.2">
      <c r="B89" s="202" t="s">
        <v>270</v>
      </c>
      <c r="C89" s="202"/>
      <c r="D89" s="202"/>
      <c r="E89" s="202"/>
      <c r="F89" s="202"/>
      <c r="G89" s="202"/>
      <c r="H89" s="55">
        <v>79</v>
      </c>
      <c r="I89" s="67">
        <f>I90+I97</f>
        <v>-21843</v>
      </c>
      <c r="J89" s="67">
        <f>J90+J97</f>
        <v>1048609</v>
      </c>
    </row>
    <row r="90" spans="2:10" ht="24.6" customHeight="1" x14ac:dyDescent="0.2">
      <c r="B90" s="203" t="s">
        <v>271</v>
      </c>
      <c r="C90" s="203"/>
      <c r="D90" s="203"/>
      <c r="E90" s="203"/>
      <c r="F90" s="203"/>
      <c r="G90" s="203"/>
      <c r="H90" s="55">
        <v>80</v>
      </c>
      <c r="I90" s="67">
        <f>SUM(I91:I95)</f>
        <v>-13520</v>
      </c>
      <c r="J90" s="67">
        <f>SUM(J91:J95)</f>
        <v>1039608</v>
      </c>
    </row>
    <row r="91" spans="2:10" ht="24.6" customHeight="1" x14ac:dyDescent="0.2">
      <c r="B91" s="194" t="s">
        <v>272</v>
      </c>
      <c r="C91" s="194"/>
      <c r="D91" s="194"/>
      <c r="E91" s="194"/>
      <c r="F91" s="194"/>
      <c r="G91" s="194"/>
      <c r="H91" s="55">
        <v>81</v>
      </c>
      <c r="I91" s="68">
        <v>0</v>
      </c>
      <c r="J91" s="68">
        <v>0</v>
      </c>
    </row>
    <row r="92" spans="2:10" ht="39" customHeight="1" x14ac:dyDescent="0.2">
      <c r="B92" s="194" t="s">
        <v>273</v>
      </c>
      <c r="C92" s="194"/>
      <c r="D92" s="194"/>
      <c r="E92" s="194"/>
      <c r="F92" s="194"/>
      <c r="G92" s="194"/>
      <c r="H92" s="55">
        <v>82</v>
      </c>
      <c r="I92" s="68">
        <v>-13520</v>
      </c>
      <c r="J92" s="68">
        <v>1039608</v>
      </c>
    </row>
    <row r="93" spans="2:10" ht="44.25" customHeight="1" x14ac:dyDescent="0.2">
      <c r="B93" s="194" t="s">
        <v>274</v>
      </c>
      <c r="C93" s="194"/>
      <c r="D93" s="194"/>
      <c r="E93" s="194"/>
      <c r="F93" s="194"/>
      <c r="G93" s="194"/>
      <c r="H93" s="55">
        <v>83</v>
      </c>
      <c r="I93" s="68">
        <v>0</v>
      </c>
      <c r="J93" s="68">
        <v>0</v>
      </c>
    </row>
    <row r="94" spans="2:10" ht="16.5" customHeight="1" x14ac:dyDescent="0.2">
      <c r="B94" s="194" t="s">
        <v>275</v>
      </c>
      <c r="C94" s="194"/>
      <c r="D94" s="194"/>
      <c r="E94" s="194"/>
      <c r="F94" s="194"/>
      <c r="G94" s="194"/>
      <c r="H94" s="55">
        <v>84</v>
      </c>
      <c r="I94" s="68">
        <v>0</v>
      </c>
      <c r="J94" s="68">
        <v>0</v>
      </c>
    </row>
    <row r="95" spans="2:10" ht="13.5" customHeight="1" x14ac:dyDescent="0.2">
      <c r="B95" s="194" t="s">
        <v>276</v>
      </c>
      <c r="C95" s="194"/>
      <c r="D95" s="194"/>
      <c r="E95" s="194"/>
      <c r="F95" s="194"/>
      <c r="G95" s="194"/>
      <c r="H95" s="55">
        <v>85</v>
      </c>
      <c r="I95" s="68">
        <v>0</v>
      </c>
      <c r="J95" s="68">
        <v>0</v>
      </c>
    </row>
    <row r="96" spans="2:10" ht="24.6" customHeight="1" x14ac:dyDescent="0.2">
      <c r="B96" s="194" t="s">
        <v>277</v>
      </c>
      <c r="C96" s="194"/>
      <c r="D96" s="194"/>
      <c r="E96" s="194"/>
      <c r="F96" s="194"/>
      <c r="G96" s="194"/>
      <c r="H96" s="55">
        <v>86</v>
      </c>
      <c r="I96" s="68">
        <v>-2433</v>
      </c>
      <c r="J96" s="68">
        <v>158584</v>
      </c>
    </row>
    <row r="97" spans="2:10" ht="24.6" customHeight="1" x14ac:dyDescent="0.2">
      <c r="B97" s="203" t="s">
        <v>278</v>
      </c>
      <c r="C97" s="203"/>
      <c r="D97" s="203"/>
      <c r="E97" s="203"/>
      <c r="F97" s="203"/>
      <c r="G97" s="203"/>
      <c r="H97" s="55">
        <v>87</v>
      </c>
      <c r="I97" s="67">
        <f>SUM(I98:I105)</f>
        <v>-8323</v>
      </c>
      <c r="J97" s="67">
        <f>SUM(J98:J105)</f>
        <v>9001</v>
      </c>
    </row>
    <row r="98" spans="2:10" x14ac:dyDescent="0.2">
      <c r="B98" s="194" t="s">
        <v>279</v>
      </c>
      <c r="C98" s="194"/>
      <c r="D98" s="194"/>
      <c r="E98" s="194"/>
      <c r="F98" s="194"/>
      <c r="G98" s="194"/>
      <c r="H98" s="53">
        <v>88</v>
      </c>
      <c r="I98" s="68">
        <v>-8323</v>
      </c>
      <c r="J98" s="68">
        <v>9001</v>
      </c>
    </row>
    <row r="99" spans="2:10" ht="35.25" customHeight="1" x14ac:dyDescent="0.2">
      <c r="B99" s="194" t="s">
        <v>280</v>
      </c>
      <c r="C99" s="194"/>
      <c r="D99" s="194"/>
      <c r="E99" s="194"/>
      <c r="F99" s="194"/>
      <c r="G99" s="194"/>
      <c r="H99" s="53">
        <v>89</v>
      </c>
      <c r="I99" s="68">
        <v>0</v>
      </c>
      <c r="J99" s="68">
        <v>0</v>
      </c>
    </row>
    <row r="100" spans="2:10" x14ac:dyDescent="0.2">
      <c r="B100" s="194" t="s">
        <v>281</v>
      </c>
      <c r="C100" s="194"/>
      <c r="D100" s="194"/>
      <c r="E100" s="194"/>
      <c r="F100" s="194"/>
      <c r="G100" s="194"/>
      <c r="H100" s="53">
        <v>90</v>
      </c>
      <c r="I100" s="68">
        <v>0</v>
      </c>
      <c r="J100" s="68">
        <v>0</v>
      </c>
    </row>
    <row r="101" spans="2:10" ht="33.75" customHeight="1" x14ac:dyDescent="0.2">
      <c r="B101" s="194" t="s">
        <v>282</v>
      </c>
      <c r="C101" s="194"/>
      <c r="D101" s="194"/>
      <c r="E101" s="194"/>
      <c r="F101" s="194"/>
      <c r="G101" s="194"/>
      <c r="H101" s="53">
        <v>91</v>
      </c>
      <c r="I101" s="68">
        <v>0</v>
      </c>
      <c r="J101" s="68">
        <v>0</v>
      </c>
    </row>
    <row r="102" spans="2:10" ht="29.25" customHeight="1" x14ac:dyDescent="0.2">
      <c r="B102" s="194" t="s">
        <v>283</v>
      </c>
      <c r="C102" s="194"/>
      <c r="D102" s="194"/>
      <c r="E102" s="194"/>
      <c r="F102" s="194"/>
      <c r="G102" s="194"/>
      <c r="H102" s="53">
        <v>92</v>
      </c>
      <c r="I102" s="68">
        <v>0</v>
      </c>
      <c r="J102" s="68">
        <v>0</v>
      </c>
    </row>
    <row r="103" spans="2:10" x14ac:dyDescent="0.2">
      <c r="B103" s="194" t="s">
        <v>284</v>
      </c>
      <c r="C103" s="194"/>
      <c r="D103" s="194"/>
      <c r="E103" s="194"/>
      <c r="F103" s="194"/>
      <c r="G103" s="194"/>
      <c r="H103" s="53">
        <v>93</v>
      </c>
      <c r="I103" s="68">
        <v>0</v>
      </c>
      <c r="J103" s="68">
        <v>0</v>
      </c>
    </row>
    <row r="104" spans="2:10" ht="24.75" customHeight="1" x14ac:dyDescent="0.2">
      <c r="B104" s="194" t="s">
        <v>285</v>
      </c>
      <c r="C104" s="194"/>
      <c r="D104" s="194"/>
      <c r="E104" s="194"/>
      <c r="F104" s="194"/>
      <c r="G104" s="194"/>
      <c r="H104" s="53">
        <v>94</v>
      </c>
      <c r="I104" s="68">
        <v>0</v>
      </c>
      <c r="J104" s="68">
        <v>0</v>
      </c>
    </row>
    <row r="105" spans="2:10" ht="15.75" customHeight="1" x14ac:dyDescent="0.2">
      <c r="B105" s="194" t="s">
        <v>286</v>
      </c>
      <c r="C105" s="194"/>
      <c r="D105" s="194"/>
      <c r="E105" s="194"/>
      <c r="F105" s="194"/>
      <c r="G105" s="194"/>
      <c r="H105" s="53">
        <v>95</v>
      </c>
      <c r="I105" s="68">
        <v>0</v>
      </c>
      <c r="J105" s="68">
        <v>0</v>
      </c>
    </row>
    <row r="106" spans="2:10" ht="24.75" customHeight="1" x14ac:dyDescent="0.2">
      <c r="B106" s="194" t="s">
        <v>287</v>
      </c>
      <c r="C106" s="194"/>
      <c r="D106" s="194"/>
      <c r="E106" s="194"/>
      <c r="F106" s="194"/>
      <c r="G106" s="194"/>
      <c r="H106" s="53">
        <v>96</v>
      </c>
      <c r="I106" s="68">
        <v>0</v>
      </c>
      <c r="J106" s="68">
        <v>0</v>
      </c>
    </row>
    <row r="107" spans="2:10" ht="27.6" customHeight="1" x14ac:dyDescent="0.2">
      <c r="B107" s="202" t="s">
        <v>288</v>
      </c>
      <c r="C107" s="202"/>
      <c r="D107" s="202"/>
      <c r="E107" s="202"/>
      <c r="F107" s="202"/>
      <c r="G107" s="202"/>
      <c r="H107" s="55">
        <v>97</v>
      </c>
      <c r="I107" s="67">
        <f>I90+I97-I106-I96</f>
        <v>-19410</v>
      </c>
      <c r="J107" s="67">
        <f>J90+J97-J106-J96</f>
        <v>890025</v>
      </c>
    </row>
    <row r="108" spans="2:10" x14ac:dyDescent="0.2">
      <c r="B108" s="202" t="s">
        <v>289</v>
      </c>
      <c r="C108" s="202"/>
      <c r="D108" s="202"/>
      <c r="E108" s="202"/>
      <c r="F108" s="202"/>
      <c r="G108" s="202"/>
      <c r="H108" s="55">
        <v>98</v>
      </c>
      <c r="I108" s="67">
        <f>I88+I107</f>
        <v>6635885</v>
      </c>
      <c r="J108" s="67">
        <f>J88+J107</f>
        <v>9080310</v>
      </c>
    </row>
    <row r="109" spans="2:10" x14ac:dyDescent="0.2">
      <c r="B109" s="180" t="s">
        <v>290</v>
      </c>
      <c r="C109" s="180"/>
      <c r="D109" s="180"/>
      <c r="E109" s="180"/>
      <c r="F109" s="180"/>
      <c r="G109" s="180"/>
      <c r="H109" s="196"/>
      <c r="I109" s="196"/>
      <c r="J109" s="196"/>
    </row>
    <row r="110" spans="2:10" ht="24.75" customHeight="1" x14ac:dyDescent="0.2">
      <c r="B110" s="204" t="s">
        <v>291</v>
      </c>
      <c r="C110" s="204"/>
      <c r="D110" s="204"/>
      <c r="E110" s="204"/>
      <c r="F110" s="204"/>
      <c r="G110" s="204"/>
      <c r="H110" s="55">
        <v>99</v>
      </c>
      <c r="I110" s="67">
        <f>I111+I112</f>
        <v>6635885</v>
      </c>
      <c r="J110" s="67">
        <f>J111+J112</f>
        <v>9080310</v>
      </c>
    </row>
    <row r="111" spans="2:10" x14ac:dyDescent="0.2">
      <c r="B111" s="198" t="s">
        <v>292</v>
      </c>
      <c r="C111" s="198"/>
      <c r="D111" s="198"/>
      <c r="E111" s="198"/>
      <c r="F111" s="198"/>
      <c r="G111" s="198"/>
      <c r="H111" s="53">
        <v>100</v>
      </c>
      <c r="I111" s="68">
        <v>6635885</v>
      </c>
      <c r="J111" s="68">
        <v>9080310</v>
      </c>
    </row>
    <row r="112" spans="2:10" x14ac:dyDescent="0.2">
      <c r="B112" s="198" t="s">
        <v>293</v>
      </c>
      <c r="C112" s="198"/>
      <c r="D112" s="198"/>
      <c r="E112" s="198"/>
      <c r="F112" s="198"/>
      <c r="G112" s="198"/>
      <c r="H112" s="53">
        <v>101</v>
      </c>
      <c r="I112" s="68">
        <v>0</v>
      </c>
      <c r="J112" s="68">
        <v>0</v>
      </c>
    </row>
  </sheetData>
  <mergeCells count="112">
    <mergeCell ref="B109:J109"/>
    <mergeCell ref="B110:G110"/>
    <mergeCell ref="B111:G111"/>
    <mergeCell ref="B112:G112"/>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J87"/>
    <mergeCell ref="B88:G88"/>
    <mergeCell ref="B89:G89"/>
    <mergeCell ref="B90:G90"/>
    <mergeCell ref="B79:G79"/>
    <mergeCell ref="B80:G80"/>
    <mergeCell ref="B81:G81"/>
    <mergeCell ref="B82:G82"/>
    <mergeCell ref="B83:J83"/>
    <mergeCell ref="B84:G84"/>
    <mergeCell ref="B73:G73"/>
    <mergeCell ref="B74:G74"/>
    <mergeCell ref="B75:J75"/>
    <mergeCell ref="B76:G76"/>
    <mergeCell ref="B77:G77"/>
    <mergeCell ref="B78:G78"/>
    <mergeCell ref="B67:G67"/>
    <mergeCell ref="B68:J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6:G16"/>
    <mergeCell ref="B17:G17"/>
    <mergeCell ref="B18:G18"/>
    <mergeCell ref="B7:G7"/>
    <mergeCell ref="B8:G8"/>
    <mergeCell ref="B9:G9"/>
    <mergeCell ref="B10:G10"/>
    <mergeCell ref="B11:G11"/>
    <mergeCell ref="B12:G12"/>
    <mergeCell ref="B1:J1"/>
    <mergeCell ref="B2:J2"/>
    <mergeCell ref="B3:J3"/>
    <mergeCell ref="B4:J4"/>
    <mergeCell ref="B5:G5"/>
    <mergeCell ref="B6:G6"/>
    <mergeCell ref="B13:G13"/>
    <mergeCell ref="B14:G14"/>
    <mergeCell ref="B15:G15"/>
  </mergeCells>
  <dataValidations count="5">
    <dataValidation type="whole" operator="greaterThanOrEqual" allowBlank="1" showInputMessage="1" showErrorMessage="1" errorTitle="Pogrešan upis" error="Dopušten je upis samo pozitivnih cjelobrojnih vrijednosti" sqref="I70:J71 I77:J78 I7:J13 I73:J74 I62:J63 I54:J60 I35:J52 I15:J24 I81:J82 I66:J67" xr:uid="{7BAFF932-B08D-4751-863D-C0C0BE15D786}">
      <formula1>0</formula1>
    </dataValidation>
    <dataValidation type="whole" operator="notEqual" allowBlank="1" showInputMessage="1" showErrorMessage="1" errorTitle="Pogrešan upis" error="Dopušten je upis samo cjelobrojnih vrijednosti" sqref="I14:J14 I110:J112 I53:J53 I25:J34 I61:J61 I64:J65 I72:J72 I69:J69 I76:J76 I79:J80 I84:J86 I88:J108" xr:uid="{61C8B643-C4B5-43E0-A8F4-77C0D2FE730C}">
      <formula1>999999999999</formula1>
    </dataValidation>
    <dataValidation type="whole" operator="notEqual" allowBlank="1" showInputMessage="1" showErrorMessage="1" errorTitle="Pogrešan unos" error="Mogu se unijeti samo cjelobrojne vrijednosti." sqref="I65535:J65546 JE65535:JF65546 TA65535:TB65546 ACW65535:ACX65546 AMS65535:AMT65546 AWO65535:AWP65546 BGK65535:BGL65546 BQG65535:BQH65546 CAC65535:CAD65546 CJY65535:CJZ65546 CTU65535:CTV65546 DDQ65535:DDR65546 DNM65535:DNN65546 DXI65535:DXJ65546 EHE65535:EHF65546 ERA65535:ERB65546 FAW65535:FAX65546 FKS65535:FKT65546 FUO65535:FUP65546 GEK65535:GEL65546 GOG65535:GOH65546 GYC65535:GYD65546 HHY65535:HHZ65546 HRU65535:HRV65546 IBQ65535:IBR65546 ILM65535:ILN65546 IVI65535:IVJ65546 JFE65535:JFF65546 JPA65535:JPB65546 JYW65535:JYX65546 KIS65535:KIT65546 KSO65535:KSP65546 LCK65535:LCL65546 LMG65535:LMH65546 LWC65535:LWD65546 MFY65535:MFZ65546 MPU65535:MPV65546 MZQ65535:MZR65546 NJM65535:NJN65546 NTI65535:NTJ65546 ODE65535:ODF65546 ONA65535:ONB65546 OWW65535:OWX65546 PGS65535:PGT65546 PQO65535:PQP65546 QAK65535:QAL65546 QKG65535:QKH65546 QUC65535:QUD65546 RDY65535:RDZ65546 RNU65535:RNV65546 RXQ65535:RXR65546 SHM65535:SHN65546 SRI65535:SRJ65546 TBE65535:TBF65546 TLA65535:TLB65546 TUW65535:TUX65546 UES65535:UET65546 UOO65535:UOP65546 UYK65535:UYL65546 VIG65535:VIH65546 VSC65535:VSD65546 WBY65535:WBZ65546 WLU65535:WLV65546 WVQ65535:WVR65546 I131071:J131082 JE131071:JF131082 TA131071:TB131082 ACW131071:ACX131082 AMS131071:AMT131082 AWO131071:AWP131082 BGK131071:BGL131082 BQG131071:BQH131082 CAC131071:CAD131082 CJY131071:CJZ131082 CTU131071:CTV131082 DDQ131071:DDR131082 DNM131071:DNN131082 DXI131071:DXJ131082 EHE131071:EHF131082 ERA131071:ERB131082 FAW131071:FAX131082 FKS131071:FKT131082 FUO131071:FUP131082 GEK131071:GEL131082 GOG131071:GOH131082 GYC131071:GYD131082 HHY131071:HHZ131082 HRU131071:HRV131082 IBQ131071:IBR131082 ILM131071:ILN131082 IVI131071:IVJ131082 JFE131071:JFF131082 JPA131071:JPB131082 JYW131071:JYX131082 KIS131071:KIT131082 KSO131071:KSP131082 LCK131071:LCL131082 LMG131071:LMH131082 LWC131071:LWD131082 MFY131071:MFZ131082 MPU131071:MPV131082 MZQ131071:MZR131082 NJM131071:NJN131082 NTI131071:NTJ131082 ODE131071:ODF131082 ONA131071:ONB131082 OWW131071:OWX131082 PGS131071:PGT131082 PQO131071:PQP131082 QAK131071:QAL131082 QKG131071:QKH131082 QUC131071:QUD131082 RDY131071:RDZ131082 RNU131071:RNV131082 RXQ131071:RXR131082 SHM131071:SHN131082 SRI131071:SRJ131082 TBE131071:TBF131082 TLA131071:TLB131082 TUW131071:TUX131082 UES131071:UET131082 UOO131071:UOP131082 UYK131071:UYL131082 VIG131071:VIH131082 VSC131071:VSD131082 WBY131071:WBZ131082 WLU131071:WLV131082 WVQ131071:WVR131082 I196607:J196618 JE196607:JF196618 TA196607:TB196618 ACW196607:ACX196618 AMS196607:AMT196618 AWO196607:AWP196618 BGK196607:BGL196618 BQG196607:BQH196618 CAC196607:CAD196618 CJY196607:CJZ196618 CTU196607:CTV196618 DDQ196607:DDR196618 DNM196607:DNN196618 DXI196607:DXJ196618 EHE196607:EHF196618 ERA196607:ERB196618 FAW196607:FAX196618 FKS196607:FKT196618 FUO196607:FUP196618 GEK196607:GEL196618 GOG196607:GOH196618 GYC196607:GYD196618 HHY196607:HHZ196618 HRU196607:HRV196618 IBQ196607:IBR196618 ILM196607:ILN196618 IVI196607:IVJ196618 JFE196607:JFF196618 JPA196607:JPB196618 JYW196607:JYX196618 KIS196607:KIT196618 KSO196607:KSP196618 LCK196607:LCL196618 LMG196607:LMH196618 LWC196607:LWD196618 MFY196607:MFZ196618 MPU196607:MPV196618 MZQ196607:MZR196618 NJM196607:NJN196618 NTI196607:NTJ196618 ODE196607:ODF196618 ONA196607:ONB196618 OWW196607:OWX196618 PGS196607:PGT196618 PQO196607:PQP196618 QAK196607:QAL196618 QKG196607:QKH196618 QUC196607:QUD196618 RDY196607:RDZ196618 RNU196607:RNV196618 RXQ196607:RXR196618 SHM196607:SHN196618 SRI196607:SRJ196618 TBE196607:TBF196618 TLA196607:TLB196618 TUW196607:TUX196618 UES196607:UET196618 UOO196607:UOP196618 UYK196607:UYL196618 VIG196607:VIH196618 VSC196607:VSD196618 WBY196607:WBZ196618 WLU196607:WLV196618 WVQ196607:WVR196618 I262143:J262154 JE262143:JF262154 TA262143:TB262154 ACW262143:ACX262154 AMS262143:AMT262154 AWO262143:AWP262154 BGK262143:BGL262154 BQG262143:BQH262154 CAC262143:CAD262154 CJY262143:CJZ262154 CTU262143:CTV262154 DDQ262143:DDR262154 DNM262143:DNN262154 DXI262143:DXJ262154 EHE262143:EHF262154 ERA262143:ERB262154 FAW262143:FAX262154 FKS262143:FKT262154 FUO262143:FUP262154 GEK262143:GEL262154 GOG262143:GOH262154 GYC262143:GYD262154 HHY262143:HHZ262154 HRU262143:HRV262154 IBQ262143:IBR262154 ILM262143:ILN262154 IVI262143:IVJ262154 JFE262143:JFF262154 JPA262143:JPB262154 JYW262143:JYX262154 KIS262143:KIT262154 KSO262143:KSP262154 LCK262143:LCL262154 LMG262143:LMH262154 LWC262143:LWD262154 MFY262143:MFZ262154 MPU262143:MPV262154 MZQ262143:MZR262154 NJM262143:NJN262154 NTI262143:NTJ262154 ODE262143:ODF262154 ONA262143:ONB262154 OWW262143:OWX262154 PGS262143:PGT262154 PQO262143:PQP262154 QAK262143:QAL262154 QKG262143:QKH262154 QUC262143:QUD262154 RDY262143:RDZ262154 RNU262143:RNV262154 RXQ262143:RXR262154 SHM262143:SHN262154 SRI262143:SRJ262154 TBE262143:TBF262154 TLA262143:TLB262154 TUW262143:TUX262154 UES262143:UET262154 UOO262143:UOP262154 UYK262143:UYL262154 VIG262143:VIH262154 VSC262143:VSD262154 WBY262143:WBZ262154 WLU262143:WLV262154 WVQ262143:WVR262154 I327679:J327690 JE327679:JF327690 TA327679:TB327690 ACW327679:ACX327690 AMS327679:AMT327690 AWO327679:AWP327690 BGK327679:BGL327690 BQG327679:BQH327690 CAC327679:CAD327690 CJY327679:CJZ327690 CTU327679:CTV327690 DDQ327679:DDR327690 DNM327679:DNN327690 DXI327679:DXJ327690 EHE327679:EHF327690 ERA327679:ERB327690 FAW327679:FAX327690 FKS327679:FKT327690 FUO327679:FUP327690 GEK327679:GEL327690 GOG327679:GOH327690 GYC327679:GYD327690 HHY327679:HHZ327690 HRU327679:HRV327690 IBQ327679:IBR327690 ILM327679:ILN327690 IVI327679:IVJ327690 JFE327679:JFF327690 JPA327679:JPB327690 JYW327679:JYX327690 KIS327679:KIT327690 KSO327679:KSP327690 LCK327679:LCL327690 LMG327679:LMH327690 LWC327679:LWD327690 MFY327679:MFZ327690 MPU327679:MPV327690 MZQ327679:MZR327690 NJM327679:NJN327690 NTI327679:NTJ327690 ODE327679:ODF327690 ONA327679:ONB327690 OWW327679:OWX327690 PGS327679:PGT327690 PQO327679:PQP327690 QAK327679:QAL327690 QKG327679:QKH327690 QUC327679:QUD327690 RDY327679:RDZ327690 RNU327679:RNV327690 RXQ327679:RXR327690 SHM327679:SHN327690 SRI327679:SRJ327690 TBE327679:TBF327690 TLA327679:TLB327690 TUW327679:TUX327690 UES327679:UET327690 UOO327679:UOP327690 UYK327679:UYL327690 VIG327679:VIH327690 VSC327679:VSD327690 WBY327679:WBZ327690 WLU327679:WLV327690 WVQ327679:WVR327690 I393215:J393226 JE393215:JF393226 TA393215:TB393226 ACW393215:ACX393226 AMS393215:AMT393226 AWO393215:AWP393226 BGK393215:BGL393226 BQG393215:BQH393226 CAC393215:CAD393226 CJY393215:CJZ393226 CTU393215:CTV393226 DDQ393215:DDR393226 DNM393215:DNN393226 DXI393215:DXJ393226 EHE393215:EHF393226 ERA393215:ERB393226 FAW393215:FAX393226 FKS393215:FKT393226 FUO393215:FUP393226 GEK393215:GEL393226 GOG393215:GOH393226 GYC393215:GYD393226 HHY393215:HHZ393226 HRU393215:HRV393226 IBQ393215:IBR393226 ILM393215:ILN393226 IVI393215:IVJ393226 JFE393215:JFF393226 JPA393215:JPB393226 JYW393215:JYX393226 KIS393215:KIT393226 KSO393215:KSP393226 LCK393215:LCL393226 LMG393215:LMH393226 LWC393215:LWD393226 MFY393215:MFZ393226 MPU393215:MPV393226 MZQ393215:MZR393226 NJM393215:NJN393226 NTI393215:NTJ393226 ODE393215:ODF393226 ONA393215:ONB393226 OWW393215:OWX393226 PGS393215:PGT393226 PQO393215:PQP393226 QAK393215:QAL393226 QKG393215:QKH393226 QUC393215:QUD393226 RDY393215:RDZ393226 RNU393215:RNV393226 RXQ393215:RXR393226 SHM393215:SHN393226 SRI393215:SRJ393226 TBE393215:TBF393226 TLA393215:TLB393226 TUW393215:TUX393226 UES393215:UET393226 UOO393215:UOP393226 UYK393215:UYL393226 VIG393215:VIH393226 VSC393215:VSD393226 WBY393215:WBZ393226 WLU393215:WLV393226 WVQ393215:WVR393226 I458751:J458762 JE458751:JF458762 TA458751:TB458762 ACW458751:ACX458762 AMS458751:AMT458762 AWO458751:AWP458762 BGK458751:BGL458762 BQG458751:BQH458762 CAC458751:CAD458762 CJY458751:CJZ458762 CTU458751:CTV458762 DDQ458751:DDR458762 DNM458751:DNN458762 DXI458751:DXJ458762 EHE458751:EHF458762 ERA458751:ERB458762 FAW458751:FAX458762 FKS458751:FKT458762 FUO458751:FUP458762 GEK458751:GEL458762 GOG458751:GOH458762 GYC458751:GYD458762 HHY458751:HHZ458762 HRU458751:HRV458762 IBQ458751:IBR458762 ILM458751:ILN458762 IVI458751:IVJ458762 JFE458751:JFF458762 JPA458751:JPB458762 JYW458751:JYX458762 KIS458751:KIT458762 KSO458751:KSP458762 LCK458751:LCL458762 LMG458751:LMH458762 LWC458751:LWD458762 MFY458751:MFZ458762 MPU458751:MPV458762 MZQ458751:MZR458762 NJM458751:NJN458762 NTI458751:NTJ458762 ODE458751:ODF458762 ONA458751:ONB458762 OWW458751:OWX458762 PGS458751:PGT458762 PQO458751:PQP458762 QAK458751:QAL458762 QKG458751:QKH458762 QUC458751:QUD458762 RDY458751:RDZ458762 RNU458751:RNV458762 RXQ458751:RXR458762 SHM458751:SHN458762 SRI458751:SRJ458762 TBE458751:TBF458762 TLA458751:TLB458762 TUW458751:TUX458762 UES458751:UET458762 UOO458751:UOP458762 UYK458751:UYL458762 VIG458751:VIH458762 VSC458751:VSD458762 WBY458751:WBZ458762 WLU458751:WLV458762 WVQ458751:WVR458762 I524287:J524298 JE524287:JF524298 TA524287:TB524298 ACW524287:ACX524298 AMS524287:AMT524298 AWO524287:AWP524298 BGK524287:BGL524298 BQG524287:BQH524298 CAC524287:CAD524298 CJY524287:CJZ524298 CTU524287:CTV524298 DDQ524287:DDR524298 DNM524287:DNN524298 DXI524287:DXJ524298 EHE524287:EHF524298 ERA524287:ERB524298 FAW524287:FAX524298 FKS524287:FKT524298 FUO524287:FUP524298 GEK524287:GEL524298 GOG524287:GOH524298 GYC524287:GYD524298 HHY524287:HHZ524298 HRU524287:HRV524298 IBQ524287:IBR524298 ILM524287:ILN524298 IVI524287:IVJ524298 JFE524287:JFF524298 JPA524287:JPB524298 JYW524287:JYX524298 KIS524287:KIT524298 KSO524287:KSP524298 LCK524287:LCL524298 LMG524287:LMH524298 LWC524287:LWD524298 MFY524287:MFZ524298 MPU524287:MPV524298 MZQ524287:MZR524298 NJM524287:NJN524298 NTI524287:NTJ524298 ODE524287:ODF524298 ONA524287:ONB524298 OWW524287:OWX524298 PGS524287:PGT524298 PQO524287:PQP524298 QAK524287:QAL524298 QKG524287:QKH524298 QUC524287:QUD524298 RDY524287:RDZ524298 RNU524287:RNV524298 RXQ524287:RXR524298 SHM524287:SHN524298 SRI524287:SRJ524298 TBE524287:TBF524298 TLA524287:TLB524298 TUW524287:TUX524298 UES524287:UET524298 UOO524287:UOP524298 UYK524287:UYL524298 VIG524287:VIH524298 VSC524287:VSD524298 WBY524287:WBZ524298 WLU524287:WLV524298 WVQ524287:WVR524298 I589823:J589834 JE589823:JF589834 TA589823:TB589834 ACW589823:ACX589834 AMS589823:AMT589834 AWO589823:AWP589834 BGK589823:BGL589834 BQG589823:BQH589834 CAC589823:CAD589834 CJY589823:CJZ589834 CTU589823:CTV589834 DDQ589823:DDR589834 DNM589823:DNN589834 DXI589823:DXJ589834 EHE589823:EHF589834 ERA589823:ERB589834 FAW589823:FAX589834 FKS589823:FKT589834 FUO589823:FUP589834 GEK589823:GEL589834 GOG589823:GOH589834 GYC589823:GYD589834 HHY589823:HHZ589834 HRU589823:HRV589834 IBQ589823:IBR589834 ILM589823:ILN589834 IVI589823:IVJ589834 JFE589823:JFF589834 JPA589823:JPB589834 JYW589823:JYX589834 KIS589823:KIT589834 KSO589823:KSP589834 LCK589823:LCL589834 LMG589823:LMH589834 LWC589823:LWD589834 MFY589823:MFZ589834 MPU589823:MPV589834 MZQ589823:MZR589834 NJM589823:NJN589834 NTI589823:NTJ589834 ODE589823:ODF589834 ONA589823:ONB589834 OWW589823:OWX589834 PGS589823:PGT589834 PQO589823:PQP589834 QAK589823:QAL589834 QKG589823:QKH589834 QUC589823:QUD589834 RDY589823:RDZ589834 RNU589823:RNV589834 RXQ589823:RXR589834 SHM589823:SHN589834 SRI589823:SRJ589834 TBE589823:TBF589834 TLA589823:TLB589834 TUW589823:TUX589834 UES589823:UET589834 UOO589823:UOP589834 UYK589823:UYL589834 VIG589823:VIH589834 VSC589823:VSD589834 WBY589823:WBZ589834 WLU589823:WLV589834 WVQ589823:WVR589834 I655359:J655370 JE655359:JF655370 TA655359:TB655370 ACW655359:ACX655370 AMS655359:AMT655370 AWO655359:AWP655370 BGK655359:BGL655370 BQG655359:BQH655370 CAC655359:CAD655370 CJY655359:CJZ655370 CTU655359:CTV655370 DDQ655359:DDR655370 DNM655359:DNN655370 DXI655359:DXJ655370 EHE655359:EHF655370 ERA655359:ERB655370 FAW655359:FAX655370 FKS655359:FKT655370 FUO655359:FUP655370 GEK655359:GEL655370 GOG655359:GOH655370 GYC655359:GYD655370 HHY655359:HHZ655370 HRU655359:HRV655370 IBQ655359:IBR655370 ILM655359:ILN655370 IVI655359:IVJ655370 JFE655359:JFF655370 JPA655359:JPB655370 JYW655359:JYX655370 KIS655359:KIT655370 KSO655359:KSP655370 LCK655359:LCL655370 LMG655359:LMH655370 LWC655359:LWD655370 MFY655359:MFZ655370 MPU655359:MPV655370 MZQ655359:MZR655370 NJM655359:NJN655370 NTI655359:NTJ655370 ODE655359:ODF655370 ONA655359:ONB655370 OWW655359:OWX655370 PGS655359:PGT655370 PQO655359:PQP655370 QAK655359:QAL655370 QKG655359:QKH655370 QUC655359:QUD655370 RDY655359:RDZ655370 RNU655359:RNV655370 RXQ655359:RXR655370 SHM655359:SHN655370 SRI655359:SRJ655370 TBE655359:TBF655370 TLA655359:TLB655370 TUW655359:TUX655370 UES655359:UET655370 UOO655359:UOP655370 UYK655359:UYL655370 VIG655359:VIH655370 VSC655359:VSD655370 WBY655359:WBZ655370 WLU655359:WLV655370 WVQ655359:WVR655370 I720895:J720906 JE720895:JF720906 TA720895:TB720906 ACW720895:ACX720906 AMS720895:AMT720906 AWO720895:AWP720906 BGK720895:BGL720906 BQG720895:BQH720906 CAC720895:CAD720906 CJY720895:CJZ720906 CTU720895:CTV720906 DDQ720895:DDR720906 DNM720895:DNN720906 DXI720895:DXJ720906 EHE720895:EHF720906 ERA720895:ERB720906 FAW720895:FAX720906 FKS720895:FKT720906 FUO720895:FUP720906 GEK720895:GEL720906 GOG720895:GOH720906 GYC720895:GYD720906 HHY720895:HHZ720906 HRU720895:HRV720906 IBQ720895:IBR720906 ILM720895:ILN720906 IVI720895:IVJ720906 JFE720895:JFF720906 JPA720895:JPB720906 JYW720895:JYX720906 KIS720895:KIT720906 KSO720895:KSP720906 LCK720895:LCL720906 LMG720895:LMH720906 LWC720895:LWD720906 MFY720895:MFZ720906 MPU720895:MPV720906 MZQ720895:MZR720906 NJM720895:NJN720906 NTI720895:NTJ720906 ODE720895:ODF720906 ONA720895:ONB720906 OWW720895:OWX720906 PGS720895:PGT720906 PQO720895:PQP720906 QAK720895:QAL720906 QKG720895:QKH720906 QUC720895:QUD720906 RDY720895:RDZ720906 RNU720895:RNV720906 RXQ720895:RXR720906 SHM720895:SHN720906 SRI720895:SRJ720906 TBE720895:TBF720906 TLA720895:TLB720906 TUW720895:TUX720906 UES720895:UET720906 UOO720895:UOP720906 UYK720895:UYL720906 VIG720895:VIH720906 VSC720895:VSD720906 WBY720895:WBZ720906 WLU720895:WLV720906 WVQ720895:WVR720906 I786431:J786442 JE786431:JF786442 TA786431:TB786442 ACW786431:ACX786442 AMS786431:AMT786442 AWO786431:AWP786442 BGK786431:BGL786442 BQG786431:BQH786442 CAC786431:CAD786442 CJY786431:CJZ786442 CTU786431:CTV786442 DDQ786431:DDR786442 DNM786431:DNN786442 DXI786431:DXJ786442 EHE786431:EHF786442 ERA786431:ERB786442 FAW786431:FAX786442 FKS786431:FKT786442 FUO786431:FUP786442 GEK786431:GEL786442 GOG786431:GOH786442 GYC786431:GYD786442 HHY786431:HHZ786442 HRU786431:HRV786442 IBQ786431:IBR786442 ILM786431:ILN786442 IVI786431:IVJ786442 JFE786431:JFF786442 JPA786431:JPB786442 JYW786431:JYX786442 KIS786431:KIT786442 KSO786431:KSP786442 LCK786431:LCL786442 LMG786431:LMH786442 LWC786431:LWD786442 MFY786431:MFZ786442 MPU786431:MPV786442 MZQ786431:MZR786442 NJM786431:NJN786442 NTI786431:NTJ786442 ODE786431:ODF786442 ONA786431:ONB786442 OWW786431:OWX786442 PGS786431:PGT786442 PQO786431:PQP786442 QAK786431:QAL786442 QKG786431:QKH786442 QUC786431:QUD786442 RDY786431:RDZ786442 RNU786431:RNV786442 RXQ786431:RXR786442 SHM786431:SHN786442 SRI786431:SRJ786442 TBE786431:TBF786442 TLA786431:TLB786442 TUW786431:TUX786442 UES786431:UET786442 UOO786431:UOP786442 UYK786431:UYL786442 VIG786431:VIH786442 VSC786431:VSD786442 WBY786431:WBZ786442 WLU786431:WLV786442 WVQ786431:WVR786442 I851967:J851978 JE851967:JF851978 TA851967:TB851978 ACW851967:ACX851978 AMS851967:AMT851978 AWO851967:AWP851978 BGK851967:BGL851978 BQG851967:BQH851978 CAC851967:CAD851978 CJY851967:CJZ851978 CTU851967:CTV851978 DDQ851967:DDR851978 DNM851967:DNN851978 DXI851967:DXJ851978 EHE851967:EHF851978 ERA851967:ERB851978 FAW851967:FAX851978 FKS851967:FKT851978 FUO851967:FUP851978 GEK851967:GEL851978 GOG851967:GOH851978 GYC851967:GYD851978 HHY851967:HHZ851978 HRU851967:HRV851978 IBQ851967:IBR851978 ILM851967:ILN851978 IVI851967:IVJ851978 JFE851967:JFF851978 JPA851967:JPB851978 JYW851967:JYX851978 KIS851967:KIT851978 KSO851967:KSP851978 LCK851967:LCL851978 LMG851967:LMH851978 LWC851967:LWD851978 MFY851967:MFZ851978 MPU851967:MPV851978 MZQ851967:MZR851978 NJM851967:NJN851978 NTI851967:NTJ851978 ODE851967:ODF851978 ONA851967:ONB851978 OWW851967:OWX851978 PGS851967:PGT851978 PQO851967:PQP851978 QAK851967:QAL851978 QKG851967:QKH851978 QUC851967:QUD851978 RDY851967:RDZ851978 RNU851967:RNV851978 RXQ851967:RXR851978 SHM851967:SHN851978 SRI851967:SRJ851978 TBE851967:TBF851978 TLA851967:TLB851978 TUW851967:TUX851978 UES851967:UET851978 UOO851967:UOP851978 UYK851967:UYL851978 VIG851967:VIH851978 VSC851967:VSD851978 WBY851967:WBZ851978 WLU851967:WLV851978 WVQ851967:WVR851978 I917503:J917514 JE917503:JF917514 TA917503:TB917514 ACW917503:ACX917514 AMS917503:AMT917514 AWO917503:AWP917514 BGK917503:BGL917514 BQG917503:BQH917514 CAC917503:CAD917514 CJY917503:CJZ917514 CTU917503:CTV917514 DDQ917503:DDR917514 DNM917503:DNN917514 DXI917503:DXJ917514 EHE917503:EHF917514 ERA917503:ERB917514 FAW917503:FAX917514 FKS917503:FKT917514 FUO917503:FUP917514 GEK917503:GEL917514 GOG917503:GOH917514 GYC917503:GYD917514 HHY917503:HHZ917514 HRU917503:HRV917514 IBQ917503:IBR917514 ILM917503:ILN917514 IVI917503:IVJ917514 JFE917503:JFF917514 JPA917503:JPB917514 JYW917503:JYX917514 KIS917503:KIT917514 KSO917503:KSP917514 LCK917503:LCL917514 LMG917503:LMH917514 LWC917503:LWD917514 MFY917503:MFZ917514 MPU917503:MPV917514 MZQ917503:MZR917514 NJM917503:NJN917514 NTI917503:NTJ917514 ODE917503:ODF917514 ONA917503:ONB917514 OWW917503:OWX917514 PGS917503:PGT917514 PQO917503:PQP917514 QAK917503:QAL917514 QKG917503:QKH917514 QUC917503:QUD917514 RDY917503:RDZ917514 RNU917503:RNV917514 RXQ917503:RXR917514 SHM917503:SHN917514 SRI917503:SRJ917514 TBE917503:TBF917514 TLA917503:TLB917514 TUW917503:TUX917514 UES917503:UET917514 UOO917503:UOP917514 UYK917503:UYL917514 VIG917503:VIH917514 VSC917503:VSD917514 WBY917503:WBZ917514 WLU917503:WLV917514 WVQ917503:WVR917514 I983039:J983050 JE983039:JF983050 TA983039:TB983050 ACW983039:ACX983050 AMS983039:AMT983050 AWO983039:AWP983050 BGK983039:BGL983050 BQG983039:BQH983050 CAC983039:CAD983050 CJY983039:CJZ983050 CTU983039:CTV983050 DDQ983039:DDR983050 DNM983039:DNN983050 DXI983039:DXJ983050 EHE983039:EHF983050 ERA983039:ERB983050 FAW983039:FAX983050 FKS983039:FKT983050 FUO983039:FUP983050 GEK983039:GEL983050 GOG983039:GOH983050 GYC983039:GYD983050 HHY983039:HHZ983050 HRU983039:HRV983050 IBQ983039:IBR983050 ILM983039:ILN983050 IVI983039:IVJ983050 JFE983039:JFF983050 JPA983039:JPB983050 JYW983039:JYX983050 KIS983039:KIT983050 KSO983039:KSP983050 LCK983039:LCL983050 LMG983039:LMH983050 LWC983039:LWD983050 MFY983039:MFZ983050 MPU983039:MPV983050 MZQ983039:MZR983050 NJM983039:NJN983050 NTI983039:NTJ983050 ODE983039:ODF983050 ONA983039:ONB983050 OWW983039:OWX983050 PGS983039:PGT983050 PQO983039:PQP983050 QAK983039:QAL983050 QKG983039:QKH983050 QUC983039:QUD983050 RDY983039:RDZ983050 RNU983039:RNV983050 RXQ983039:RXR983050 SHM983039:SHN983050 SRI983039:SRJ983050 TBE983039:TBF983050 TLA983039:TLB983050 TUW983039:TUX983050 UES983039:UET983050 UOO983039:UOP983050 UYK983039:UYL983050 VIG983039:VIH983050 VSC983039:VSD983050 WBY983039:WBZ983050 WLU983039:WLV983050 WVQ983039:WVR983050 I65549:J65550 JE65549:JF65550 TA65549:TB65550 ACW65549:ACX65550 AMS65549:AMT65550 AWO65549:AWP65550 BGK65549:BGL65550 BQG65549:BQH65550 CAC65549:CAD65550 CJY65549:CJZ65550 CTU65549:CTV65550 DDQ65549:DDR65550 DNM65549:DNN65550 DXI65549:DXJ65550 EHE65549:EHF65550 ERA65549:ERB65550 FAW65549:FAX65550 FKS65549:FKT65550 FUO65549:FUP65550 GEK65549:GEL65550 GOG65549:GOH65550 GYC65549:GYD65550 HHY65549:HHZ65550 HRU65549:HRV65550 IBQ65549:IBR65550 ILM65549:ILN65550 IVI65549:IVJ65550 JFE65549:JFF65550 JPA65549:JPB65550 JYW65549:JYX65550 KIS65549:KIT65550 KSO65549:KSP65550 LCK65549:LCL65550 LMG65549:LMH65550 LWC65549:LWD65550 MFY65549:MFZ65550 MPU65549:MPV65550 MZQ65549:MZR65550 NJM65549:NJN65550 NTI65549:NTJ65550 ODE65549:ODF65550 ONA65549:ONB65550 OWW65549:OWX65550 PGS65549:PGT65550 PQO65549:PQP65550 QAK65549:QAL65550 QKG65549:QKH65550 QUC65549:QUD65550 RDY65549:RDZ65550 RNU65549:RNV65550 RXQ65549:RXR65550 SHM65549:SHN65550 SRI65549:SRJ65550 TBE65549:TBF65550 TLA65549:TLB65550 TUW65549:TUX65550 UES65549:UET65550 UOO65549:UOP65550 UYK65549:UYL65550 VIG65549:VIH65550 VSC65549:VSD65550 WBY65549:WBZ65550 WLU65549:WLV65550 WVQ65549:WVR65550 I131085:J131086 JE131085:JF131086 TA131085:TB131086 ACW131085:ACX131086 AMS131085:AMT131086 AWO131085:AWP131086 BGK131085:BGL131086 BQG131085:BQH131086 CAC131085:CAD131086 CJY131085:CJZ131086 CTU131085:CTV131086 DDQ131085:DDR131086 DNM131085:DNN131086 DXI131085:DXJ131086 EHE131085:EHF131086 ERA131085:ERB131086 FAW131085:FAX131086 FKS131085:FKT131086 FUO131085:FUP131086 GEK131085:GEL131086 GOG131085:GOH131086 GYC131085:GYD131086 HHY131085:HHZ131086 HRU131085:HRV131086 IBQ131085:IBR131086 ILM131085:ILN131086 IVI131085:IVJ131086 JFE131085:JFF131086 JPA131085:JPB131086 JYW131085:JYX131086 KIS131085:KIT131086 KSO131085:KSP131086 LCK131085:LCL131086 LMG131085:LMH131086 LWC131085:LWD131086 MFY131085:MFZ131086 MPU131085:MPV131086 MZQ131085:MZR131086 NJM131085:NJN131086 NTI131085:NTJ131086 ODE131085:ODF131086 ONA131085:ONB131086 OWW131085:OWX131086 PGS131085:PGT131086 PQO131085:PQP131086 QAK131085:QAL131086 QKG131085:QKH131086 QUC131085:QUD131086 RDY131085:RDZ131086 RNU131085:RNV131086 RXQ131085:RXR131086 SHM131085:SHN131086 SRI131085:SRJ131086 TBE131085:TBF131086 TLA131085:TLB131086 TUW131085:TUX131086 UES131085:UET131086 UOO131085:UOP131086 UYK131085:UYL131086 VIG131085:VIH131086 VSC131085:VSD131086 WBY131085:WBZ131086 WLU131085:WLV131086 WVQ131085:WVR131086 I196621:J196622 JE196621:JF196622 TA196621:TB196622 ACW196621:ACX196622 AMS196621:AMT196622 AWO196621:AWP196622 BGK196621:BGL196622 BQG196621:BQH196622 CAC196621:CAD196622 CJY196621:CJZ196622 CTU196621:CTV196622 DDQ196621:DDR196622 DNM196621:DNN196622 DXI196621:DXJ196622 EHE196621:EHF196622 ERA196621:ERB196622 FAW196621:FAX196622 FKS196621:FKT196622 FUO196621:FUP196622 GEK196621:GEL196622 GOG196621:GOH196622 GYC196621:GYD196622 HHY196621:HHZ196622 HRU196621:HRV196622 IBQ196621:IBR196622 ILM196621:ILN196622 IVI196621:IVJ196622 JFE196621:JFF196622 JPA196621:JPB196622 JYW196621:JYX196622 KIS196621:KIT196622 KSO196621:KSP196622 LCK196621:LCL196622 LMG196621:LMH196622 LWC196621:LWD196622 MFY196621:MFZ196622 MPU196621:MPV196622 MZQ196621:MZR196622 NJM196621:NJN196622 NTI196621:NTJ196622 ODE196621:ODF196622 ONA196621:ONB196622 OWW196621:OWX196622 PGS196621:PGT196622 PQO196621:PQP196622 QAK196621:QAL196622 QKG196621:QKH196622 QUC196621:QUD196622 RDY196621:RDZ196622 RNU196621:RNV196622 RXQ196621:RXR196622 SHM196621:SHN196622 SRI196621:SRJ196622 TBE196621:TBF196622 TLA196621:TLB196622 TUW196621:TUX196622 UES196621:UET196622 UOO196621:UOP196622 UYK196621:UYL196622 VIG196621:VIH196622 VSC196621:VSD196622 WBY196621:WBZ196622 WLU196621:WLV196622 WVQ196621:WVR196622 I262157:J262158 JE262157:JF262158 TA262157:TB262158 ACW262157:ACX262158 AMS262157:AMT262158 AWO262157:AWP262158 BGK262157:BGL262158 BQG262157:BQH262158 CAC262157:CAD262158 CJY262157:CJZ262158 CTU262157:CTV262158 DDQ262157:DDR262158 DNM262157:DNN262158 DXI262157:DXJ262158 EHE262157:EHF262158 ERA262157:ERB262158 FAW262157:FAX262158 FKS262157:FKT262158 FUO262157:FUP262158 GEK262157:GEL262158 GOG262157:GOH262158 GYC262157:GYD262158 HHY262157:HHZ262158 HRU262157:HRV262158 IBQ262157:IBR262158 ILM262157:ILN262158 IVI262157:IVJ262158 JFE262157:JFF262158 JPA262157:JPB262158 JYW262157:JYX262158 KIS262157:KIT262158 KSO262157:KSP262158 LCK262157:LCL262158 LMG262157:LMH262158 LWC262157:LWD262158 MFY262157:MFZ262158 MPU262157:MPV262158 MZQ262157:MZR262158 NJM262157:NJN262158 NTI262157:NTJ262158 ODE262157:ODF262158 ONA262157:ONB262158 OWW262157:OWX262158 PGS262157:PGT262158 PQO262157:PQP262158 QAK262157:QAL262158 QKG262157:QKH262158 QUC262157:QUD262158 RDY262157:RDZ262158 RNU262157:RNV262158 RXQ262157:RXR262158 SHM262157:SHN262158 SRI262157:SRJ262158 TBE262157:TBF262158 TLA262157:TLB262158 TUW262157:TUX262158 UES262157:UET262158 UOO262157:UOP262158 UYK262157:UYL262158 VIG262157:VIH262158 VSC262157:VSD262158 WBY262157:WBZ262158 WLU262157:WLV262158 WVQ262157:WVR262158 I327693:J327694 JE327693:JF327694 TA327693:TB327694 ACW327693:ACX327694 AMS327693:AMT327694 AWO327693:AWP327694 BGK327693:BGL327694 BQG327693:BQH327694 CAC327693:CAD327694 CJY327693:CJZ327694 CTU327693:CTV327694 DDQ327693:DDR327694 DNM327693:DNN327694 DXI327693:DXJ327694 EHE327693:EHF327694 ERA327693:ERB327694 FAW327693:FAX327694 FKS327693:FKT327694 FUO327693:FUP327694 GEK327693:GEL327694 GOG327693:GOH327694 GYC327693:GYD327694 HHY327693:HHZ327694 HRU327693:HRV327694 IBQ327693:IBR327694 ILM327693:ILN327694 IVI327693:IVJ327694 JFE327693:JFF327694 JPA327693:JPB327694 JYW327693:JYX327694 KIS327693:KIT327694 KSO327693:KSP327694 LCK327693:LCL327694 LMG327693:LMH327694 LWC327693:LWD327694 MFY327693:MFZ327694 MPU327693:MPV327694 MZQ327693:MZR327694 NJM327693:NJN327694 NTI327693:NTJ327694 ODE327693:ODF327694 ONA327693:ONB327694 OWW327693:OWX327694 PGS327693:PGT327694 PQO327693:PQP327694 QAK327693:QAL327694 QKG327693:QKH327694 QUC327693:QUD327694 RDY327693:RDZ327694 RNU327693:RNV327694 RXQ327693:RXR327694 SHM327693:SHN327694 SRI327693:SRJ327694 TBE327693:TBF327694 TLA327693:TLB327694 TUW327693:TUX327694 UES327693:UET327694 UOO327693:UOP327694 UYK327693:UYL327694 VIG327693:VIH327694 VSC327693:VSD327694 WBY327693:WBZ327694 WLU327693:WLV327694 WVQ327693:WVR327694 I393229:J393230 JE393229:JF393230 TA393229:TB393230 ACW393229:ACX393230 AMS393229:AMT393230 AWO393229:AWP393230 BGK393229:BGL393230 BQG393229:BQH393230 CAC393229:CAD393230 CJY393229:CJZ393230 CTU393229:CTV393230 DDQ393229:DDR393230 DNM393229:DNN393230 DXI393229:DXJ393230 EHE393229:EHF393230 ERA393229:ERB393230 FAW393229:FAX393230 FKS393229:FKT393230 FUO393229:FUP393230 GEK393229:GEL393230 GOG393229:GOH393230 GYC393229:GYD393230 HHY393229:HHZ393230 HRU393229:HRV393230 IBQ393229:IBR393230 ILM393229:ILN393230 IVI393229:IVJ393230 JFE393229:JFF393230 JPA393229:JPB393230 JYW393229:JYX393230 KIS393229:KIT393230 KSO393229:KSP393230 LCK393229:LCL393230 LMG393229:LMH393230 LWC393229:LWD393230 MFY393229:MFZ393230 MPU393229:MPV393230 MZQ393229:MZR393230 NJM393229:NJN393230 NTI393229:NTJ393230 ODE393229:ODF393230 ONA393229:ONB393230 OWW393229:OWX393230 PGS393229:PGT393230 PQO393229:PQP393230 QAK393229:QAL393230 QKG393229:QKH393230 QUC393229:QUD393230 RDY393229:RDZ393230 RNU393229:RNV393230 RXQ393229:RXR393230 SHM393229:SHN393230 SRI393229:SRJ393230 TBE393229:TBF393230 TLA393229:TLB393230 TUW393229:TUX393230 UES393229:UET393230 UOO393229:UOP393230 UYK393229:UYL393230 VIG393229:VIH393230 VSC393229:VSD393230 WBY393229:WBZ393230 WLU393229:WLV393230 WVQ393229:WVR393230 I458765:J458766 JE458765:JF458766 TA458765:TB458766 ACW458765:ACX458766 AMS458765:AMT458766 AWO458765:AWP458766 BGK458765:BGL458766 BQG458765:BQH458766 CAC458765:CAD458766 CJY458765:CJZ458766 CTU458765:CTV458766 DDQ458765:DDR458766 DNM458765:DNN458766 DXI458765:DXJ458766 EHE458765:EHF458766 ERA458765:ERB458766 FAW458765:FAX458766 FKS458765:FKT458766 FUO458765:FUP458766 GEK458765:GEL458766 GOG458765:GOH458766 GYC458765:GYD458766 HHY458765:HHZ458766 HRU458765:HRV458766 IBQ458765:IBR458766 ILM458765:ILN458766 IVI458765:IVJ458766 JFE458765:JFF458766 JPA458765:JPB458766 JYW458765:JYX458766 KIS458765:KIT458766 KSO458765:KSP458766 LCK458765:LCL458766 LMG458765:LMH458766 LWC458765:LWD458766 MFY458765:MFZ458766 MPU458765:MPV458766 MZQ458765:MZR458766 NJM458765:NJN458766 NTI458765:NTJ458766 ODE458765:ODF458766 ONA458765:ONB458766 OWW458765:OWX458766 PGS458765:PGT458766 PQO458765:PQP458766 QAK458765:QAL458766 QKG458765:QKH458766 QUC458765:QUD458766 RDY458765:RDZ458766 RNU458765:RNV458766 RXQ458765:RXR458766 SHM458765:SHN458766 SRI458765:SRJ458766 TBE458765:TBF458766 TLA458765:TLB458766 TUW458765:TUX458766 UES458765:UET458766 UOO458765:UOP458766 UYK458765:UYL458766 VIG458765:VIH458766 VSC458765:VSD458766 WBY458765:WBZ458766 WLU458765:WLV458766 WVQ458765:WVR458766 I524301:J524302 JE524301:JF524302 TA524301:TB524302 ACW524301:ACX524302 AMS524301:AMT524302 AWO524301:AWP524302 BGK524301:BGL524302 BQG524301:BQH524302 CAC524301:CAD524302 CJY524301:CJZ524302 CTU524301:CTV524302 DDQ524301:DDR524302 DNM524301:DNN524302 DXI524301:DXJ524302 EHE524301:EHF524302 ERA524301:ERB524302 FAW524301:FAX524302 FKS524301:FKT524302 FUO524301:FUP524302 GEK524301:GEL524302 GOG524301:GOH524302 GYC524301:GYD524302 HHY524301:HHZ524302 HRU524301:HRV524302 IBQ524301:IBR524302 ILM524301:ILN524302 IVI524301:IVJ524302 JFE524301:JFF524302 JPA524301:JPB524302 JYW524301:JYX524302 KIS524301:KIT524302 KSO524301:KSP524302 LCK524301:LCL524302 LMG524301:LMH524302 LWC524301:LWD524302 MFY524301:MFZ524302 MPU524301:MPV524302 MZQ524301:MZR524302 NJM524301:NJN524302 NTI524301:NTJ524302 ODE524301:ODF524302 ONA524301:ONB524302 OWW524301:OWX524302 PGS524301:PGT524302 PQO524301:PQP524302 QAK524301:QAL524302 QKG524301:QKH524302 QUC524301:QUD524302 RDY524301:RDZ524302 RNU524301:RNV524302 RXQ524301:RXR524302 SHM524301:SHN524302 SRI524301:SRJ524302 TBE524301:TBF524302 TLA524301:TLB524302 TUW524301:TUX524302 UES524301:UET524302 UOO524301:UOP524302 UYK524301:UYL524302 VIG524301:VIH524302 VSC524301:VSD524302 WBY524301:WBZ524302 WLU524301:WLV524302 WVQ524301:WVR524302 I589837:J589838 JE589837:JF589838 TA589837:TB589838 ACW589837:ACX589838 AMS589837:AMT589838 AWO589837:AWP589838 BGK589837:BGL589838 BQG589837:BQH589838 CAC589837:CAD589838 CJY589837:CJZ589838 CTU589837:CTV589838 DDQ589837:DDR589838 DNM589837:DNN589838 DXI589837:DXJ589838 EHE589837:EHF589838 ERA589837:ERB589838 FAW589837:FAX589838 FKS589837:FKT589838 FUO589837:FUP589838 GEK589837:GEL589838 GOG589837:GOH589838 GYC589837:GYD589838 HHY589837:HHZ589838 HRU589837:HRV589838 IBQ589837:IBR589838 ILM589837:ILN589838 IVI589837:IVJ589838 JFE589837:JFF589838 JPA589837:JPB589838 JYW589837:JYX589838 KIS589837:KIT589838 KSO589837:KSP589838 LCK589837:LCL589838 LMG589837:LMH589838 LWC589837:LWD589838 MFY589837:MFZ589838 MPU589837:MPV589838 MZQ589837:MZR589838 NJM589837:NJN589838 NTI589837:NTJ589838 ODE589837:ODF589838 ONA589837:ONB589838 OWW589837:OWX589838 PGS589837:PGT589838 PQO589837:PQP589838 QAK589837:QAL589838 QKG589837:QKH589838 QUC589837:QUD589838 RDY589837:RDZ589838 RNU589837:RNV589838 RXQ589837:RXR589838 SHM589837:SHN589838 SRI589837:SRJ589838 TBE589837:TBF589838 TLA589837:TLB589838 TUW589837:TUX589838 UES589837:UET589838 UOO589837:UOP589838 UYK589837:UYL589838 VIG589837:VIH589838 VSC589837:VSD589838 WBY589837:WBZ589838 WLU589837:WLV589838 WVQ589837:WVR589838 I655373:J655374 JE655373:JF655374 TA655373:TB655374 ACW655373:ACX655374 AMS655373:AMT655374 AWO655373:AWP655374 BGK655373:BGL655374 BQG655373:BQH655374 CAC655373:CAD655374 CJY655373:CJZ655374 CTU655373:CTV655374 DDQ655373:DDR655374 DNM655373:DNN655374 DXI655373:DXJ655374 EHE655373:EHF655374 ERA655373:ERB655374 FAW655373:FAX655374 FKS655373:FKT655374 FUO655373:FUP655374 GEK655373:GEL655374 GOG655373:GOH655374 GYC655373:GYD655374 HHY655373:HHZ655374 HRU655373:HRV655374 IBQ655373:IBR655374 ILM655373:ILN655374 IVI655373:IVJ655374 JFE655373:JFF655374 JPA655373:JPB655374 JYW655373:JYX655374 KIS655373:KIT655374 KSO655373:KSP655374 LCK655373:LCL655374 LMG655373:LMH655374 LWC655373:LWD655374 MFY655373:MFZ655374 MPU655373:MPV655374 MZQ655373:MZR655374 NJM655373:NJN655374 NTI655373:NTJ655374 ODE655373:ODF655374 ONA655373:ONB655374 OWW655373:OWX655374 PGS655373:PGT655374 PQO655373:PQP655374 QAK655373:QAL655374 QKG655373:QKH655374 QUC655373:QUD655374 RDY655373:RDZ655374 RNU655373:RNV655374 RXQ655373:RXR655374 SHM655373:SHN655374 SRI655373:SRJ655374 TBE655373:TBF655374 TLA655373:TLB655374 TUW655373:TUX655374 UES655373:UET655374 UOO655373:UOP655374 UYK655373:UYL655374 VIG655373:VIH655374 VSC655373:VSD655374 WBY655373:WBZ655374 WLU655373:WLV655374 WVQ655373:WVR655374 I720909:J720910 JE720909:JF720910 TA720909:TB720910 ACW720909:ACX720910 AMS720909:AMT720910 AWO720909:AWP720910 BGK720909:BGL720910 BQG720909:BQH720910 CAC720909:CAD720910 CJY720909:CJZ720910 CTU720909:CTV720910 DDQ720909:DDR720910 DNM720909:DNN720910 DXI720909:DXJ720910 EHE720909:EHF720910 ERA720909:ERB720910 FAW720909:FAX720910 FKS720909:FKT720910 FUO720909:FUP720910 GEK720909:GEL720910 GOG720909:GOH720910 GYC720909:GYD720910 HHY720909:HHZ720910 HRU720909:HRV720910 IBQ720909:IBR720910 ILM720909:ILN720910 IVI720909:IVJ720910 JFE720909:JFF720910 JPA720909:JPB720910 JYW720909:JYX720910 KIS720909:KIT720910 KSO720909:KSP720910 LCK720909:LCL720910 LMG720909:LMH720910 LWC720909:LWD720910 MFY720909:MFZ720910 MPU720909:MPV720910 MZQ720909:MZR720910 NJM720909:NJN720910 NTI720909:NTJ720910 ODE720909:ODF720910 ONA720909:ONB720910 OWW720909:OWX720910 PGS720909:PGT720910 PQO720909:PQP720910 QAK720909:QAL720910 QKG720909:QKH720910 QUC720909:QUD720910 RDY720909:RDZ720910 RNU720909:RNV720910 RXQ720909:RXR720910 SHM720909:SHN720910 SRI720909:SRJ720910 TBE720909:TBF720910 TLA720909:TLB720910 TUW720909:TUX720910 UES720909:UET720910 UOO720909:UOP720910 UYK720909:UYL720910 VIG720909:VIH720910 VSC720909:VSD720910 WBY720909:WBZ720910 WLU720909:WLV720910 WVQ720909:WVR720910 I786445:J786446 JE786445:JF786446 TA786445:TB786446 ACW786445:ACX786446 AMS786445:AMT786446 AWO786445:AWP786446 BGK786445:BGL786446 BQG786445:BQH786446 CAC786445:CAD786446 CJY786445:CJZ786446 CTU786445:CTV786446 DDQ786445:DDR786446 DNM786445:DNN786446 DXI786445:DXJ786446 EHE786445:EHF786446 ERA786445:ERB786446 FAW786445:FAX786446 FKS786445:FKT786446 FUO786445:FUP786446 GEK786445:GEL786446 GOG786445:GOH786446 GYC786445:GYD786446 HHY786445:HHZ786446 HRU786445:HRV786446 IBQ786445:IBR786446 ILM786445:ILN786446 IVI786445:IVJ786446 JFE786445:JFF786446 JPA786445:JPB786446 JYW786445:JYX786446 KIS786445:KIT786446 KSO786445:KSP786446 LCK786445:LCL786446 LMG786445:LMH786446 LWC786445:LWD786446 MFY786445:MFZ786446 MPU786445:MPV786446 MZQ786445:MZR786446 NJM786445:NJN786446 NTI786445:NTJ786446 ODE786445:ODF786446 ONA786445:ONB786446 OWW786445:OWX786446 PGS786445:PGT786446 PQO786445:PQP786446 QAK786445:QAL786446 QKG786445:QKH786446 QUC786445:QUD786446 RDY786445:RDZ786446 RNU786445:RNV786446 RXQ786445:RXR786446 SHM786445:SHN786446 SRI786445:SRJ786446 TBE786445:TBF786446 TLA786445:TLB786446 TUW786445:TUX786446 UES786445:UET786446 UOO786445:UOP786446 UYK786445:UYL786446 VIG786445:VIH786446 VSC786445:VSD786446 WBY786445:WBZ786446 WLU786445:WLV786446 WVQ786445:WVR786446 I851981:J851982 JE851981:JF851982 TA851981:TB851982 ACW851981:ACX851982 AMS851981:AMT851982 AWO851981:AWP851982 BGK851981:BGL851982 BQG851981:BQH851982 CAC851981:CAD851982 CJY851981:CJZ851982 CTU851981:CTV851982 DDQ851981:DDR851982 DNM851981:DNN851982 DXI851981:DXJ851982 EHE851981:EHF851982 ERA851981:ERB851982 FAW851981:FAX851982 FKS851981:FKT851982 FUO851981:FUP851982 GEK851981:GEL851982 GOG851981:GOH851982 GYC851981:GYD851982 HHY851981:HHZ851982 HRU851981:HRV851982 IBQ851981:IBR851982 ILM851981:ILN851982 IVI851981:IVJ851982 JFE851981:JFF851982 JPA851981:JPB851982 JYW851981:JYX851982 KIS851981:KIT851982 KSO851981:KSP851982 LCK851981:LCL851982 LMG851981:LMH851982 LWC851981:LWD851982 MFY851981:MFZ851982 MPU851981:MPV851982 MZQ851981:MZR851982 NJM851981:NJN851982 NTI851981:NTJ851982 ODE851981:ODF851982 ONA851981:ONB851982 OWW851981:OWX851982 PGS851981:PGT851982 PQO851981:PQP851982 QAK851981:QAL851982 QKG851981:QKH851982 QUC851981:QUD851982 RDY851981:RDZ851982 RNU851981:RNV851982 RXQ851981:RXR851982 SHM851981:SHN851982 SRI851981:SRJ851982 TBE851981:TBF851982 TLA851981:TLB851982 TUW851981:TUX851982 UES851981:UET851982 UOO851981:UOP851982 UYK851981:UYL851982 VIG851981:VIH851982 VSC851981:VSD851982 WBY851981:WBZ851982 WLU851981:WLV851982 WVQ851981:WVR851982 I917517:J917518 JE917517:JF917518 TA917517:TB917518 ACW917517:ACX917518 AMS917517:AMT917518 AWO917517:AWP917518 BGK917517:BGL917518 BQG917517:BQH917518 CAC917517:CAD917518 CJY917517:CJZ917518 CTU917517:CTV917518 DDQ917517:DDR917518 DNM917517:DNN917518 DXI917517:DXJ917518 EHE917517:EHF917518 ERA917517:ERB917518 FAW917517:FAX917518 FKS917517:FKT917518 FUO917517:FUP917518 GEK917517:GEL917518 GOG917517:GOH917518 GYC917517:GYD917518 HHY917517:HHZ917518 HRU917517:HRV917518 IBQ917517:IBR917518 ILM917517:ILN917518 IVI917517:IVJ917518 JFE917517:JFF917518 JPA917517:JPB917518 JYW917517:JYX917518 KIS917517:KIT917518 KSO917517:KSP917518 LCK917517:LCL917518 LMG917517:LMH917518 LWC917517:LWD917518 MFY917517:MFZ917518 MPU917517:MPV917518 MZQ917517:MZR917518 NJM917517:NJN917518 NTI917517:NTJ917518 ODE917517:ODF917518 ONA917517:ONB917518 OWW917517:OWX917518 PGS917517:PGT917518 PQO917517:PQP917518 QAK917517:QAL917518 QKG917517:QKH917518 QUC917517:QUD917518 RDY917517:RDZ917518 RNU917517:RNV917518 RXQ917517:RXR917518 SHM917517:SHN917518 SRI917517:SRJ917518 TBE917517:TBF917518 TLA917517:TLB917518 TUW917517:TUX917518 UES917517:UET917518 UOO917517:UOP917518 UYK917517:UYL917518 VIG917517:VIH917518 VSC917517:VSD917518 WBY917517:WBZ917518 WLU917517:WLV917518 WVQ917517:WVR917518 I983053:J983054 JE983053:JF983054 TA983053:TB983054 ACW983053:ACX983054 AMS983053:AMT983054 AWO983053:AWP983054 BGK983053:BGL983054 BQG983053:BQH983054 CAC983053:CAD983054 CJY983053:CJZ983054 CTU983053:CTV983054 DDQ983053:DDR983054 DNM983053:DNN983054 DXI983053:DXJ983054 EHE983053:EHF983054 ERA983053:ERB983054 FAW983053:FAX983054 FKS983053:FKT983054 FUO983053:FUP983054 GEK983053:GEL983054 GOG983053:GOH983054 GYC983053:GYD983054 HHY983053:HHZ983054 HRU983053:HRV983054 IBQ983053:IBR983054 ILM983053:ILN983054 IVI983053:IVJ983054 JFE983053:JFF983054 JPA983053:JPB983054 JYW983053:JYX983054 KIS983053:KIT983054 KSO983053:KSP983054 LCK983053:LCL983054 LMG983053:LMH983054 LWC983053:LWD983054 MFY983053:MFZ983054 MPU983053:MPV983054 MZQ983053:MZR983054 NJM983053:NJN983054 NTI983053:NTJ983054 ODE983053:ODF983054 ONA983053:ONB983054 OWW983053:OWX983054 PGS983053:PGT983054 PQO983053:PQP983054 QAK983053:QAL983054 QKG983053:QKH983054 QUC983053:QUD983054 RDY983053:RDZ983054 RNU983053:RNV983054 RXQ983053:RXR983054 SHM983053:SHN983054 SRI983053:SRJ983054 TBE983053:TBF983054 TLA983053:TLB983054 TUW983053:TUX983054 UES983053:UET983054 UOO983053:UOP983054 UYK983053:UYL983054 VIG983053:VIH983054 VSC983053:VSD983054 WBY983053:WBZ983054 WLU983053:WLV983054 WVQ983053:WVR983054 I65532:J65533 JE65532:JF65533 TA65532:TB65533 ACW65532:ACX65533 AMS65532:AMT65533 AWO65532:AWP65533 BGK65532:BGL65533 BQG65532:BQH65533 CAC65532:CAD65533 CJY65532:CJZ65533 CTU65532:CTV65533 DDQ65532:DDR65533 DNM65532:DNN65533 DXI65532:DXJ65533 EHE65532:EHF65533 ERA65532:ERB65533 FAW65532:FAX65533 FKS65532:FKT65533 FUO65532:FUP65533 GEK65532:GEL65533 GOG65532:GOH65533 GYC65532:GYD65533 HHY65532:HHZ65533 HRU65532:HRV65533 IBQ65532:IBR65533 ILM65532:ILN65533 IVI65532:IVJ65533 JFE65532:JFF65533 JPA65532:JPB65533 JYW65532:JYX65533 KIS65532:KIT65533 KSO65532:KSP65533 LCK65532:LCL65533 LMG65532:LMH65533 LWC65532:LWD65533 MFY65532:MFZ65533 MPU65532:MPV65533 MZQ65532:MZR65533 NJM65532:NJN65533 NTI65532:NTJ65533 ODE65532:ODF65533 ONA65532:ONB65533 OWW65532:OWX65533 PGS65532:PGT65533 PQO65532:PQP65533 QAK65532:QAL65533 QKG65532:QKH65533 QUC65532:QUD65533 RDY65532:RDZ65533 RNU65532:RNV65533 RXQ65532:RXR65533 SHM65532:SHN65533 SRI65532:SRJ65533 TBE65532:TBF65533 TLA65532:TLB65533 TUW65532:TUX65533 UES65532:UET65533 UOO65532:UOP65533 UYK65532:UYL65533 VIG65532:VIH65533 VSC65532:VSD65533 WBY65532:WBZ65533 WLU65532:WLV65533 WVQ65532:WVR65533 I131068:J131069 JE131068:JF131069 TA131068:TB131069 ACW131068:ACX131069 AMS131068:AMT131069 AWO131068:AWP131069 BGK131068:BGL131069 BQG131068:BQH131069 CAC131068:CAD131069 CJY131068:CJZ131069 CTU131068:CTV131069 DDQ131068:DDR131069 DNM131068:DNN131069 DXI131068:DXJ131069 EHE131068:EHF131069 ERA131068:ERB131069 FAW131068:FAX131069 FKS131068:FKT131069 FUO131068:FUP131069 GEK131068:GEL131069 GOG131068:GOH131069 GYC131068:GYD131069 HHY131068:HHZ131069 HRU131068:HRV131069 IBQ131068:IBR131069 ILM131068:ILN131069 IVI131068:IVJ131069 JFE131068:JFF131069 JPA131068:JPB131069 JYW131068:JYX131069 KIS131068:KIT131069 KSO131068:KSP131069 LCK131068:LCL131069 LMG131068:LMH131069 LWC131068:LWD131069 MFY131068:MFZ131069 MPU131068:MPV131069 MZQ131068:MZR131069 NJM131068:NJN131069 NTI131068:NTJ131069 ODE131068:ODF131069 ONA131068:ONB131069 OWW131068:OWX131069 PGS131068:PGT131069 PQO131068:PQP131069 QAK131068:QAL131069 QKG131068:QKH131069 QUC131068:QUD131069 RDY131068:RDZ131069 RNU131068:RNV131069 RXQ131068:RXR131069 SHM131068:SHN131069 SRI131068:SRJ131069 TBE131068:TBF131069 TLA131068:TLB131069 TUW131068:TUX131069 UES131068:UET131069 UOO131068:UOP131069 UYK131068:UYL131069 VIG131068:VIH131069 VSC131068:VSD131069 WBY131068:WBZ131069 WLU131068:WLV131069 WVQ131068:WVR131069 I196604:J196605 JE196604:JF196605 TA196604:TB196605 ACW196604:ACX196605 AMS196604:AMT196605 AWO196604:AWP196605 BGK196604:BGL196605 BQG196604:BQH196605 CAC196604:CAD196605 CJY196604:CJZ196605 CTU196604:CTV196605 DDQ196604:DDR196605 DNM196604:DNN196605 DXI196604:DXJ196605 EHE196604:EHF196605 ERA196604:ERB196605 FAW196604:FAX196605 FKS196604:FKT196605 FUO196604:FUP196605 GEK196604:GEL196605 GOG196604:GOH196605 GYC196604:GYD196605 HHY196604:HHZ196605 HRU196604:HRV196605 IBQ196604:IBR196605 ILM196604:ILN196605 IVI196604:IVJ196605 JFE196604:JFF196605 JPA196604:JPB196605 JYW196604:JYX196605 KIS196604:KIT196605 KSO196604:KSP196605 LCK196604:LCL196605 LMG196604:LMH196605 LWC196604:LWD196605 MFY196604:MFZ196605 MPU196604:MPV196605 MZQ196604:MZR196605 NJM196604:NJN196605 NTI196604:NTJ196605 ODE196604:ODF196605 ONA196604:ONB196605 OWW196604:OWX196605 PGS196604:PGT196605 PQO196604:PQP196605 QAK196604:QAL196605 QKG196604:QKH196605 QUC196604:QUD196605 RDY196604:RDZ196605 RNU196604:RNV196605 RXQ196604:RXR196605 SHM196604:SHN196605 SRI196604:SRJ196605 TBE196604:TBF196605 TLA196604:TLB196605 TUW196604:TUX196605 UES196604:UET196605 UOO196604:UOP196605 UYK196604:UYL196605 VIG196604:VIH196605 VSC196604:VSD196605 WBY196604:WBZ196605 WLU196604:WLV196605 WVQ196604:WVR196605 I262140:J262141 JE262140:JF262141 TA262140:TB262141 ACW262140:ACX262141 AMS262140:AMT262141 AWO262140:AWP262141 BGK262140:BGL262141 BQG262140:BQH262141 CAC262140:CAD262141 CJY262140:CJZ262141 CTU262140:CTV262141 DDQ262140:DDR262141 DNM262140:DNN262141 DXI262140:DXJ262141 EHE262140:EHF262141 ERA262140:ERB262141 FAW262140:FAX262141 FKS262140:FKT262141 FUO262140:FUP262141 GEK262140:GEL262141 GOG262140:GOH262141 GYC262140:GYD262141 HHY262140:HHZ262141 HRU262140:HRV262141 IBQ262140:IBR262141 ILM262140:ILN262141 IVI262140:IVJ262141 JFE262140:JFF262141 JPA262140:JPB262141 JYW262140:JYX262141 KIS262140:KIT262141 KSO262140:KSP262141 LCK262140:LCL262141 LMG262140:LMH262141 LWC262140:LWD262141 MFY262140:MFZ262141 MPU262140:MPV262141 MZQ262140:MZR262141 NJM262140:NJN262141 NTI262140:NTJ262141 ODE262140:ODF262141 ONA262140:ONB262141 OWW262140:OWX262141 PGS262140:PGT262141 PQO262140:PQP262141 QAK262140:QAL262141 QKG262140:QKH262141 QUC262140:QUD262141 RDY262140:RDZ262141 RNU262140:RNV262141 RXQ262140:RXR262141 SHM262140:SHN262141 SRI262140:SRJ262141 TBE262140:TBF262141 TLA262140:TLB262141 TUW262140:TUX262141 UES262140:UET262141 UOO262140:UOP262141 UYK262140:UYL262141 VIG262140:VIH262141 VSC262140:VSD262141 WBY262140:WBZ262141 WLU262140:WLV262141 WVQ262140:WVR262141 I327676:J327677 JE327676:JF327677 TA327676:TB327677 ACW327676:ACX327677 AMS327676:AMT327677 AWO327676:AWP327677 BGK327676:BGL327677 BQG327676:BQH327677 CAC327676:CAD327677 CJY327676:CJZ327677 CTU327676:CTV327677 DDQ327676:DDR327677 DNM327676:DNN327677 DXI327676:DXJ327677 EHE327676:EHF327677 ERA327676:ERB327677 FAW327676:FAX327677 FKS327676:FKT327677 FUO327676:FUP327677 GEK327676:GEL327677 GOG327676:GOH327677 GYC327676:GYD327677 HHY327676:HHZ327677 HRU327676:HRV327677 IBQ327676:IBR327677 ILM327676:ILN327677 IVI327676:IVJ327677 JFE327676:JFF327677 JPA327676:JPB327677 JYW327676:JYX327677 KIS327676:KIT327677 KSO327676:KSP327677 LCK327676:LCL327677 LMG327676:LMH327677 LWC327676:LWD327677 MFY327676:MFZ327677 MPU327676:MPV327677 MZQ327676:MZR327677 NJM327676:NJN327677 NTI327676:NTJ327677 ODE327676:ODF327677 ONA327676:ONB327677 OWW327676:OWX327677 PGS327676:PGT327677 PQO327676:PQP327677 QAK327676:QAL327677 QKG327676:QKH327677 QUC327676:QUD327677 RDY327676:RDZ327677 RNU327676:RNV327677 RXQ327676:RXR327677 SHM327676:SHN327677 SRI327676:SRJ327677 TBE327676:TBF327677 TLA327676:TLB327677 TUW327676:TUX327677 UES327676:UET327677 UOO327676:UOP327677 UYK327676:UYL327677 VIG327676:VIH327677 VSC327676:VSD327677 WBY327676:WBZ327677 WLU327676:WLV327677 WVQ327676:WVR327677 I393212:J393213 JE393212:JF393213 TA393212:TB393213 ACW393212:ACX393213 AMS393212:AMT393213 AWO393212:AWP393213 BGK393212:BGL393213 BQG393212:BQH393213 CAC393212:CAD393213 CJY393212:CJZ393213 CTU393212:CTV393213 DDQ393212:DDR393213 DNM393212:DNN393213 DXI393212:DXJ393213 EHE393212:EHF393213 ERA393212:ERB393213 FAW393212:FAX393213 FKS393212:FKT393213 FUO393212:FUP393213 GEK393212:GEL393213 GOG393212:GOH393213 GYC393212:GYD393213 HHY393212:HHZ393213 HRU393212:HRV393213 IBQ393212:IBR393213 ILM393212:ILN393213 IVI393212:IVJ393213 JFE393212:JFF393213 JPA393212:JPB393213 JYW393212:JYX393213 KIS393212:KIT393213 KSO393212:KSP393213 LCK393212:LCL393213 LMG393212:LMH393213 LWC393212:LWD393213 MFY393212:MFZ393213 MPU393212:MPV393213 MZQ393212:MZR393213 NJM393212:NJN393213 NTI393212:NTJ393213 ODE393212:ODF393213 ONA393212:ONB393213 OWW393212:OWX393213 PGS393212:PGT393213 PQO393212:PQP393213 QAK393212:QAL393213 QKG393212:QKH393213 QUC393212:QUD393213 RDY393212:RDZ393213 RNU393212:RNV393213 RXQ393212:RXR393213 SHM393212:SHN393213 SRI393212:SRJ393213 TBE393212:TBF393213 TLA393212:TLB393213 TUW393212:TUX393213 UES393212:UET393213 UOO393212:UOP393213 UYK393212:UYL393213 VIG393212:VIH393213 VSC393212:VSD393213 WBY393212:WBZ393213 WLU393212:WLV393213 WVQ393212:WVR393213 I458748:J458749 JE458748:JF458749 TA458748:TB458749 ACW458748:ACX458749 AMS458748:AMT458749 AWO458748:AWP458749 BGK458748:BGL458749 BQG458748:BQH458749 CAC458748:CAD458749 CJY458748:CJZ458749 CTU458748:CTV458749 DDQ458748:DDR458749 DNM458748:DNN458749 DXI458748:DXJ458749 EHE458748:EHF458749 ERA458748:ERB458749 FAW458748:FAX458749 FKS458748:FKT458749 FUO458748:FUP458749 GEK458748:GEL458749 GOG458748:GOH458749 GYC458748:GYD458749 HHY458748:HHZ458749 HRU458748:HRV458749 IBQ458748:IBR458749 ILM458748:ILN458749 IVI458748:IVJ458749 JFE458748:JFF458749 JPA458748:JPB458749 JYW458748:JYX458749 KIS458748:KIT458749 KSO458748:KSP458749 LCK458748:LCL458749 LMG458748:LMH458749 LWC458748:LWD458749 MFY458748:MFZ458749 MPU458748:MPV458749 MZQ458748:MZR458749 NJM458748:NJN458749 NTI458748:NTJ458749 ODE458748:ODF458749 ONA458748:ONB458749 OWW458748:OWX458749 PGS458748:PGT458749 PQO458748:PQP458749 QAK458748:QAL458749 QKG458748:QKH458749 QUC458748:QUD458749 RDY458748:RDZ458749 RNU458748:RNV458749 RXQ458748:RXR458749 SHM458748:SHN458749 SRI458748:SRJ458749 TBE458748:TBF458749 TLA458748:TLB458749 TUW458748:TUX458749 UES458748:UET458749 UOO458748:UOP458749 UYK458748:UYL458749 VIG458748:VIH458749 VSC458748:VSD458749 WBY458748:WBZ458749 WLU458748:WLV458749 WVQ458748:WVR458749 I524284:J524285 JE524284:JF524285 TA524284:TB524285 ACW524284:ACX524285 AMS524284:AMT524285 AWO524284:AWP524285 BGK524284:BGL524285 BQG524284:BQH524285 CAC524284:CAD524285 CJY524284:CJZ524285 CTU524284:CTV524285 DDQ524284:DDR524285 DNM524284:DNN524285 DXI524284:DXJ524285 EHE524284:EHF524285 ERA524284:ERB524285 FAW524284:FAX524285 FKS524284:FKT524285 FUO524284:FUP524285 GEK524284:GEL524285 GOG524284:GOH524285 GYC524284:GYD524285 HHY524284:HHZ524285 HRU524284:HRV524285 IBQ524284:IBR524285 ILM524284:ILN524285 IVI524284:IVJ524285 JFE524284:JFF524285 JPA524284:JPB524285 JYW524284:JYX524285 KIS524284:KIT524285 KSO524284:KSP524285 LCK524284:LCL524285 LMG524284:LMH524285 LWC524284:LWD524285 MFY524284:MFZ524285 MPU524284:MPV524285 MZQ524284:MZR524285 NJM524284:NJN524285 NTI524284:NTJ524285 ODE524284:ODF524285 ONA524284:ONB524285 OWW524284:OWX524285 PGS524284:PGT524285 PQO524284:PQP524285 QAK524284:QAL524285 QKG524284:QKH524285 QUC524284:QUD524285 RDY524284:RDZ524285 RNU524284:RNV524285 RXQ524284:RXR524285 SHM524284:SHN524285 SRI524284:SRJ524285 TBE524284:TBF524285 TLA524284:TLB524285 TUW524284:TUX524285 UES524284:UET524285 UOO524284:UOP524285 UYK524284:UYL524285 VIG524284:VIH524285 VSC524284:VSD524285 WBY524284:WBZ524285 WLU524284:WLV524285 WVQ524284:WVR524285 I589820:J589821 JE589820:JF589821 TA589820:TB589821 ACW589820:ACX589821 AMS589820:AMT589821 AWO589820:AWP589821 BGK589820:BGL589821 BQG589820:BQH589821 CAC589820:CAD589821 CJY589820:CJZ589821 CTU589820:CTV589821 DDQ589820:DDR589821 DNM589820:DNN589821 DXI589820:DXJ589821 EHE589820:EHF589821 ERA589820:ERB589821 FAW589820:FAX589821 FKS589820:FKT589821 FUO589820:FUP589821 GEK589820:GEL589821 GOG589820:GOH589821 GYC589820:GYD589821 HHY589820:HHZ589821 HRU589820:HRV589821 IBQ589820:IBR589821 ILM589820:ILN589821 IVI589820:IVJ589821 JFE589820:JFF589821 JPA589820:JPB589821 JYW589820:JYX589821 KIS589820:KIT589821 KSO589820:KSP589821 LCK589820:LCL589821 LMG589820:LMH589821 LWC589820:LWD589821 MFY589820:MFZ589821 MPU589820:MPV589821 MZQ589820:MZR589821 NJM589820:NJN589821 NTI589820:NTJ589821 ODE589820:ODF589821 ONA589820:ONB589821 OWW589820:OWX589821 PGS589820:PGT589821 PQO589820:PQP589821 QAK589820:QAL589821 QKG589820:QKH589821 QUC589820:QUD589821 RDY589820:RDZ589821 RNU589820:RNV589821 RXQ589820:RXR589821 SHM589820:SHN589821 SRI589820:SRJ589821 TBE589820:TBF589821 TLA589820:TLB589821 TUW589820:TUX589821 UES589820:UET589821 UOO589820:UOP589821 UYK589820:UYL589821 VIG589820:VIH589821 VSC589820:VSD589821 WBY589820:WBZ589821 WLU589820:WLV589821 WVQ589820:WVR589821 I655356:J655357 JE655356:JF655357 TA655356:TB655357 ACW655356:ACX655357 AMS655356:AMT655357 AWO655356:AWP655357 BGK655356:BGL655357 BQG655356:BQH655357 CAC655356:CAD655357 CJY655356:CJZ655357 CTU655356:CTV655357 DDQ655356:DDR655357 DNM655356:DNN655357 DXI655356:DXJ655357 EHE655356:EHF655357 ERA655356:ERB655357 FAW655356:FAX655357 FKS655356:FKT655357 FUO655356:FUP655357 GEK655356:GEL655357 GOG655356:GOH655357 GYC655356:GYD655357 HHY655356:HHZ655357 HRU655356:HRV655357 IBQ655356:IBR655357 ILM655356:ILN655357 IVI655356:IVJ655357 JFE655356:JFF655357 JPA655356:JPB655357 JYW655356:JYX655357 KIS655356:KIT655357 KSO655356:KSP655357 LCK655356:LCL655357 LMG655356:LMH655357 LWC655356:LWD655357 MFY655356:MFZ655357 MPU655356:MPV655357 MZQ655356:MZR655357 NJM655356:NJN655357 NTI655356:NTJ655357 ODE655356:ODF655357 ONA655356:ONB655357 OWW655356:OWX655357 PGS655356:PGT655357 PQO655356:PQP655357 QAK655356:QAL655357 QKG655356:QKH655357 QUC655356:QUD655357 RDY655356:RDZ655357 RNU655356:RNV655357 RXQ655356:RXR655357 SHM655356:SHN655357 SRI655356:SRJ655357 TBE655356:TBF655357 TLA655356:TLB655357 TUW655356:TUX655357 UES655356:UET655357 UOO655356:UOP655357 UYK655356:UYL655357 VIG655356:VIH655357 VSC655356:VSD655357 WBY655356:WBZ655357 WLU655356:WLV655357 WVQ655356:WVR655357 I720892:J720893 JE720892:JF720893 TA720892:TB720893 ACW720892:ACX720893 AMS720892:AMT720893 AWO720892:AWP720893 BGK720892:BGL720893 BQG720892:BQH720893 CAC720892:CAD720893 CJY720892:CJZ720893 CTU720892:CTV720893 DDQ720892:DDR720893 DNM720892:DNN720893 DXI720892:DXJ720893 EHE720892:EHF720893 ERA720892:ERB720893 FAW720892:FAX720893 FKS720892:FKT720893 FUO720892:FUP720893 GEK720892:GEL720893 GOG720892:GOH720893 GYC720892:GYD720893 HHY720892:HHZ720893 HRU720892:HRV720893 IBQ720892:IBR720893 ILM720892:ILN720893 IVI720892:IVJ720893 JFE720892:JFF720893 JPA720892:JPB720893 JYW720892:JYX720893 KIS720892:KIT720893 KSO720892:KSP720893 LCK720892:LCL720893 LMG720892:LMH720893 LWC720892:LWD720893 MFY720892:MFZ720893 MPU720892:MPV720893 MZQ720892:MZR720893 NJM720892:NJN720893 NTI720892:NTJ720893 ODE720892:ODF720893 ONA720892:ONB720893 OWW720892:OWX720893 PGS720892:PGT720893 PQO720892:PQP720893 QAK720892:QAL720893 QKG720892:QKH720893 QUC720892:QUD720893 RDY720892:RDZ720893 RNU720892:RNV720893 RXQ720892:RXR720893 SHM720892:SHN720893 SRI720892:SRJ720893 TBE720892:TBF720893 TLA720892:TLB720893 TUW720892:TUX720893 UES720892:UET720893 UOO720892:UOP720893 UYK720892:UYL720893 VIG720892:VIH720893 VSC720892:VSD720893 WBY720892:WBZ720893 WLU720892:WLV720893 WVQ720892:WVR720893 I786428:J786429 JE786428:JF786429 TA786428:TB786429 ACW786428:ACX786429 AMS786428:AMT786429 AWO786428:AWP786429 BGK786428:BGL786429 BQG786428:BQH786429 CAC786428:CAD786429 CJY786428:CJZ786429 CTU786428:CTV786429 DDQ786428:DDR786429 DNM786428:DNN786429 DXI786428:DXJ786429 EHE786428:EHF786429 ERA786428:ERB786429 FAW786428:FAX786429 FKS786428:FKT786429 FUO786428:FUP786429 GEK786428:GEL786429 GOG786428:GOH786429 GYC786428:GYD786429 HHY786428:HHZ786429 HRU786428:HRV786429 IBQ786428:IBR786429 ILM786428:ILN786429 IVI786428:IVJ786429 JFE786428:JFF786429 JPA786428:JPB786429 JYW786428:JYX786429 KIS786428:KIT786429 KSO786428:KSP786429 LCK786428:LCL786429 LMG786428:LMH786429 LWC786428:LWD786429 MFY786428:MFZ786429 MPU786428:MPV786429 MZQ786428:MZR786429 NJM786428:NJN786429 NTI786428:NTJ786429 ODE786428:ODF786429 ONA786428:ONB786429 OWW786428:OWX786429 PGS786428:PGT786429 PQO786428:PQP786429 QAK786428:QAL786429 QKG786428:QKH786429 QUC786428:QUD786429 RDY786428:RDZ786429 RNU786428:RNV786429 RXQ786428:RXR786429 SHM786428:SHN786429 SRI786428:SRJ786429 TBE786428:TBF786429 TLA786428:TLB786429 TUW786428:TUX786429 UES786428:UET786429 UOO786428:UOP786429 UYK786428:UYL786429 VIG786428:VIH786429 VSC786428:VSD786429 WBY786428:WBZ786429 WLU786428:WLV786429 WVQ786428:WVR786429 I851964:J851965 JE851964:JF851965 TA851964:TB851965 ACW851964:ACX851965 AMS851964:AMT851965 AWO851964:AWP851965 BGK851964:BGL851965 BQG851964:BQH851965 CAC851964:CAD851965 CJY851964:CJZ851965 CTU851964:CTV851965 DDQ851964:DDR851965 DNM851964:DNN851965 DXI851964:DXJ851965 EHE851964:EHF851965 ERA851964:ERB851965 FAW851964:FAX851965 FKS851964:FKT851965 FUO851964:FUP851965 GEK851964:GEL851965 GOG851964:GOH851965 GYC851964:GYD851965 HHY851964:HHZ851965 HRU851964:HRV851965 IBQ851964:IBR851965 ILM851964:ILN851965 IVI851964:IVJ851965 JFE851964:JFF851965 JPA851964:JPB851965 JYW851964:JYX851965 KIS851964:KIT851965 KSO851964:KSP851965 LCK851964:LCL851965 LMG851964:LMH851965 LWC851964:LWD851965 MFY851964:MFZ851965 MPU851964:MPV851965 MZQ851964:MZR851965 NJM851964:NJN851965 NTI851964:NTJ851965 ODE851964:ODF851965 ONA851964:ONB851965 OWW851964:OWX851965 PGS851964:PGT851965 PQO851964:PQP851965 QAK851964:QAL851965 QKG851964:QKH851965 QUC851964:QUD851965 RDY851964:RDZ851965 RNU851964:RNV851965 RXQ851964:RXR851965 SHM851964:SHN851965 SRI851964:SRJ851965 TBE851964:TBF851965 TLA851964:TLB851965 TUW851964:TUX851965 UES851964:UET851965 UOO851964:UOP851965 UYK851964:UYL851965 VIG851964:VIH851965 VSC851964:VSD851965 WBY851964:WBZ851965 WLU851964:WLV851965 WVQ851964:WVR851965 I917500:J917501 JE917500:JF917501 TA917500:TB917501 ACW917500:ACX917501 AMS917500:AMT917501 AWO917500:AWP917501 BGK917500:BGL917501 BQG917500:BQH917501 CAC917500:CAD917501 CJY917500:CJZ917501 CTU917500:CTV917501 DDQ917500:DDR917501 DNM917500:DNN917501 DXI917500:DXJ917501 EHE917500:EHF917501 ERA917500:ERB917501 FAW917500:FAX917501 FKS917500:FKT917501 FUO917500:FUP917501 GEK917500:GEL917501 GOG917500:GOH917501 GYC917500:GYD917501 HHY917500:HHZ917501 HRU917500:HRV917501 IBQ917500:IBR917501 ILM917500:ILN917501 IVI917500:IVJ917501 JFE917500:JFF917501 JPA917500:JPB917501 JYW917500:JYX917501 KIS917500:KIT917501 KSO917500:KSP917501 LCK917500:LCL917501 LMG917500:LMH917501 LWC917500:LWD917501 MFY917500:MFZ917501 MPU917500:MPV917501 MZQ917500:MZR917501 NJM917500:NJN917501 NTI917500:NTJ917501 ODE917500:ODF917501 ONA917500:ONB917501 OWW917500:OWX917501 PGS917500:PGT917501 PQO917500:PQP917501 QAK917500:QAL917501 QKG917500:QKH917501 QUC917500:QUD917501 RDY917500:RDZ917501 RNU917500:RNV917501 RXQ917500:RXR917501 SHM917500:SHN917501 SRI917500:SRJ917501 TBE917500:TBF917501 TLA917500:TLB917501 TUW917500:TUX917501 UES917500:UET917501 UOO917500:UOP917501 UYK917500:UYL917501 VIG917500:VIH917501 VSC917500:VSD917501 WBY917500:WBZ917501 WLU917500:WLV917501 WVQ917500:WVR917501 I983036:J983037 JE983036:JF983037 TA983036:TB983037 ACW983036:ACX983037 AMS983036:AMT983037 AWO983036:AWP983037 BGK983036:BGL983037 BQG983036:BQH983037 CAC983036:CAD983037 CJY983036:CJZ983037 CTU983036:CTV983037 DDQ983036:DDR983037 DNM983036:DNN983037 DXI983036:DXJ983037 EHE983036:EHF983037 ERA983036:ERB983037 FAW983036:FAX983037 FKS983036:FKT983037 FUO983036:FUP983037 GEK983036:GEL983037 GOG983036:GOH983037 GYC983036:GYD983037 HHY983036:HHZ983037 HRU983036:HRV983037 IBQ983036:IBR983037 ILM983036:ILN983037 IVI983036:IVJ983037 JFE983036:JFF983037 JPA983036:JPB983037 JYW983036:JYX983037 KIS983036:KIT983037 KSO983036:KSP983037 LCK983036:LCL983037 LMG983036:LMH983037 LWC983036:LWD983037 MFY983036:MFZ983037 MPU983036:MPV983037 MZQ983036:MZR983037 NJM983036:NJN983037 NTI983036:NTJ983037 ODE983036:ODF983037 ONA983036:ONB983037 OWW983036:OWX983037 PGS983036:PGT983037 PQO983036:PQP983037 QAK983036:QAL983037 QKG983036:QKH983037 QUC983036:QUD983037 RDY983036:RDZ983037 RNU983036:RNV983037 RXQ983036:RXR983037 SHM983036:SHN983037 SRI983036:SRJ983037 TBE983036:TBF983037 TLA983036:TLB983037 TUW983036:TUX983037 UES983036:UET983037 UOO983036:UOP983037 UYK983036:UYL983037 VIG983036:VIH983037 VSC983036:VSD983037 WBY983036:WBZ983037 WLU983036:WLV983037 WVQ983036:WVR983037 I65526:J65526 JE65526:JF65526 TA65526:TB65526 ACW65526:ACX65526 AMS65526:AMT65526 AWO65526:AWP65526 BGK65526:BGL65526 BQG65526:BQH65526 CAC65526:CAD65526 CJY65526:CJZ65526 CTU65526:CTV65526 DDQ65526:DDR65526 DNM65526:DNN65526 DXI65526:DXJ65526 EHE65526:EHF65526 ERA65526:ERB65526 FAW65526:FAX65526 FKS65526:FKT65526 FUO65526:FUP65526 GEK65526:GEL65526 GOG65526:GOH65526 GYC65526:GYD65526 HHY65526:HHZ65526 HRU65526:HRV65526 IBQ65526:IBR65526 ILM65526:ILN65526 IVI65526:IVJ65526 JFE65526:JFF65526 JPA65526:JPB65526 JYW65526:JYX65526 KIS65526:KIT65526 KSO65526:KSP65526 LCK65526:LCL65526 LMG65526:LMH65526 LWC65526:LWD65526 MFY65526:MFZ65526 MPU65526:MPV65526 MZQ65526:MZR65526 NJM65526:NJN65526 NTI65526:NTJ65526 ODE65526:ODF65526 ONA65526:ONB65526 OWW65526:OWX65526 PGS65526:PGT65526 PQO65526:PQP65526 QAK65526:QAL65526 QKG65526:QKH65526 QUC65526:QUD65526 RDY65526:RDZ65526 RNU65526:RNV65526 RXQ65526:RXR65526 SHM65526:SHN65526 SRI65526:SRJ65526 TBE65526:TBF65526 TLA65526:TLB65526 TUW65526:TUX65526 UES65526:UET65526 UOO65526:UOP65526 UYK65526:UYL65526 VIG65526:VIH65526 VSC65526:VSD65526 WBY65526:WBZ65526 WLU65526:WLV65526 WVQ65526:WVR65526 I131062:J131062 JE131062:JF131062 TA131062:TB131062 ACW131062:ACX131062 AMS131062:AMT131062 AWO131062:AWP131062 BGK131062:BGL131062 BQG131062:BQH131062 CAC131062:CAD131062 CJY131062:CJZ131062 CTU131062:CTV131062 DDQ131062:DDR131062 DNM131062:DNN131062 DXI131062:DXJ131062 EHE131062:EHF131062 ERA131062:ERB131062 FAW131062:FAX131062 FKS131062:FKT131062 FUO131062:FUP131062 GEK131062:GEL131062 GOG131062:GOH131062 GYC131062:GYD131062 HHY131062:HHZ131062 HRU131062:HRV131062 IBQ131062:IBR131062 ILM131062:ILN131062 IVI131062:IVJ131062 JFE131062:JFF131062 JPA131062:JPB131062 JYW131062:JYX131062 KIS131062:KIT131062 KSO131062:KSP131062 LCK131062:LCL131062 LMG131062:LMH131062 LWC131062:LWD131062 MFY131062:MFZ131062 MPU131062:MPV131062 MZQ131062:MZR131062 NJM131062:NJN131062 NTI131062:NTJ131062 ODE131062:ODF131062 ONA131062:ONB131062 OWW131062:OWX131062 PGS131062:PGT131062 PQO131062:PQP131062 QAK131062:QAL131062 QKG131062:QKH131062 QUC131062:QUD131062 RDY131062:RDZ131062 RNU131062:RNV131062 RXQ131062:RXR131062 SHM131062:SHN131062 SRI131062:SRJ131062 TBE131062:TBF131062 TLA131062:TLB131062 TUW131062:TUX131062 UES131062:UET131062 UOO131062:UOP131062 UYK131062:UYL131062 VIG131062:VIH131062 VSC131062:VSD131062 WBY131062:WBZ131062 WLU131062:WLV131062 WVQ131062:WVR131062 I196598:J196598 JE196598:JF196598 TA196598:TB196598 ACW196598:ACX196598 AMS196598:AMT196598 AWO196598:AWP196598 BGK196598:BGL196598 BQG196598:BQH196598 CAC196598:CAD196598 CJY196598:CJZ196598 CTU196598:CTV196598 DDQ196598:DDR196598 DNM196598:DNN196598 DXI196598:DXJ196598 EHE196598:EHF196598 ERA196598:ERB196598 FAW196598:FAX196598 FKS196598:FKT196598 FUO196598:FUP196598 GEK196598:GEL196598 GOG196598:GOH196598 GYC196598:GYD196598 HHY196598:HHZ196598 HRU196598:HRV196598 IBQ196598:IBR196598 ILM196598:ILN196598 IVI196598:IVJ196598 JFE196598:JFF196598 JPA196598:JPB196598 JYW196598:JYX196598 KIS196598:KIT196598 KSO196598:KSP196598 LCK196598:LCL196598 LMG196598:LMH196598 LWC196598:LWD196598 MFY196598:MFZ196598 MPU196598:MPV196598 MZQ196598:MZR196598 NJM196598:NJN196598 NTI196598:NTJ196598 ODE196598:ODF196598 ONA196598:ONB196598 OWW196598:OWX196598 PGS196598:PGT196598 PQO196598:PQP196598 QAK196598:QAL196598 QKG196598:QKH196598 QUC196598:QUD196598 RDY196598:RDZ196598 RNU196598:RNV196598 RXQ196598:RXR196598 SHM196598:SHN196598 SRI196598:SRJ196598 TBE196598:TBF196598 TLA196598:TLB196598 TUW196598:TUX196598 UES196598:UET196598 UOO196598:UOP196598 UYK196598:UYL196598 VIG196598:VIH196598 VSC196598:VSD196598 WBY196598:WBZ196598 WLU196598:WLV196598 WVQ196598:WVR196598 I262134:J262134 JE262134:JF262134 TA262134:TB262134 ACW262134:ACX262134 AMS262134:AMT262134 AWO262134:AWP262134 BGK262134:BGL262134 BQG262134:BQH262134 CAC262134:CAD262134 CJY262134:CJZ262134 CTU262134:CTV262134 DDQ262134:DDR262134 DNM262134:DNN262134 DXI262134:DXJ262134 EHE262134:EHF262134 ERA262134:ERB262134 FAW262134:FAX262134 FKS262134:FKT262134 FUO262134:FUP262134 GEK262134:GEL262134 GOG262134:GOH262134 GYC262134:GYD262134 HHY262134:HHZ262134 HRU262134:HRV262134 IBQ262134:IBR262134 ILM262134:ILN262134 IVI262134:IVJ262134 JFE262134:JFF262134 JPA262134:JPB262134 JYW262134:JYX262134 KIS262134:KIT262134 KSO262134:KSP262134 LCK262134:LCL262134 LMG262134:LMH262134 LWC262134:LWD262134 MFY262134:MFZ262134 MPU262134:MPV262134 MZQ262134:MZR262134 NJM262134:NJN262134 NTI262134:NTJ262134 ODE262134:ODF262134 ONA262134:ONB262134 OWW262134:OWX262134 PGS262134:PGT262134 PQO262134:PQP262134 QAK262134:QAL262134 QKG262134:QKH262134 QUC262134:QUD262134 RDY262134:RDZ262134 RNU262134:RNV262134 RXQ262134:RXR262134 SHM262134:SHN262134 SRI262134:SRJ262134 TBE262134:TBF262134 TLA262134:TLB262134 TUW262134:TUX262134 UES262134:UET262134 UOO262134:UOP262134 UYK262134:UYL262134 VIG262134:VIH262134 VSC262134:VSD262134 WBY262134:WBZ262134 WLU262134:WLV262134 WVQ262134:WVR262134 I327670:J327670 JE327670:JF327670 TA327670:TB327670 ACW327670:ACX327670 AMS327670:AMT327670 AWO327670:AWP327670 BGK327670:BGL327670 BQG327670:BQH327670 CAC327670:CAD327670 CJY327670:CJZ327670 CTU327670:CTV327670 DDQ327670:DDR327670 DNM327670:DNN327670 DXI327670:DXJ327670 EHE327670:EHF327670 ERA327670:ERB327670 FAW327670:FAX327670 FKS327670:FKT327670 FUO327670:FUP327670 GEK327670:GEL327670 GOG327670:GOH327670 GYC327670:GYD327670 HHY327670:HHZ327670 HRU327670:HRV327670 IBQ327670:IBR327670 ILM327670:ILN327670 IVI327670:IVJ327670 JFE327670:JFF327670 JPA327670:JPB327670 JYW327670:JYX327670 KIS327670:KIT327670 KSO327670:KSP327670 LCK327670:LCL327670 LMG327670:LMH327670 LWC327670:LWD327670 MFY327670:MFZ327670 MPU327670:MPV327670 MZQ327670:MZR327670 NJM327670:NJN327670 NTI327670:NTJ327670 ODE327670:ODF327670 ONA327670:ONB327670 OWW327670:OWX327670 PGS327670:PGT327670 PQO327670:PQP327670 QAK327670:QAL327670 QKG327670:QKH327670 QUC327670:QUD327670 RDY327670:RDZ327670 RNU327670:RNV327670 RXQ327670:RXR327670 SHM327670:SHN327670 SRI327670:SRJ327670 TBE327670:TBF327670 TLA327670:TLB327670 TUW327670:TUX327670 UES327670:UET327670 UOO327670:UOP327670 UYK327670:UYL327670 VIG327670:VIH327670 VSC327670:VSD327670 WBY327670:WBZ327670 WLU327670:WLV327670 WVQ327670:WVR327670 I393206:J393206 JE393206:JF393206 TA393206:TB393206 ACW393206:ACX393206 AMS393206:AMT393206 AWO393206:AWP393206 BGK393206:BGL393206 BQG393206:BQH393206 CAC393206:CAD393206 CJY393206:CJZ393206 CTU393206:CTV393206 DDQ393206:DDR393206 DNM393206:DNN393206 DXI393206:DXJ393206 EHE393206:EHF393206 ERA393206:ERB393206 FAW393206:FAX393206 FKS393206:FKT393206 FUO393206:FUP393206 GEK393206:GEL393206 GOG393206:GOH393206 GYC393206:GYD393206 HHY393206:HHZ393206 HRU393206:HRV393206 IBQ393206:IBR393206 ILM393206:ILN393206 IVI393206:IVJ393206 JFE393206:JFF393206 JPA393206:JPB393206 JYW393206:JYX393206 KIS393206:KIT393206 KSO393206:KSP393206 LCK393206:LCL393206 LMG393206:LMH393206 LWC393206:LWD393206 MFY393206:MFZ393206 MPU393206:MPV393206 MZQ393206:MZR393206 NJM393206:NJN393206 NTI393206:NTJ393206 ODE393206:ODF393206 ONA393206:ONB393206 OWW393206:OWX393206 PGS393206:PGT393206 PQO393206:PQP393206 QAK393206:QAL393206 QKG393206:QKH393206 QUC393206:QUD393206 RDY393206:RDZ393206 RNU393206:RNV393206 RXQ393206:RXR393206 SHM393206:SHN393206 SRI393206:SRJ393206 TBE393206:TBF393206 TLA393206:TLB393206 TUW393206:TUX393206 UES393206:UET393206 UOO393206:UOP393206 UYK393206:UYL393206 VIG393206:VIH393206 VSC393206:VSD393206 WBY393206:WBZ393206 WLU393206:WLV393206 WVQ393206:WVR393206 I458742:J458742 JE458742:JF458742 TA458742:TB458742 ACW458742:ACX458742 AMS458742:AMT458742 AWO458742:AWP458742 BGK458742:BGL458742 BQG458742:BQH458742 CAC458742:CAD458742 CJY458742:CJZ458742 CTU458742:CTV458742 DDQ458742:DDR458742 DNM458742:DNN458742 DXI458742:DXJ458742 EHE458742:EHF458742 ERA458742:ERB458742 FAW458742:FAX458742 FKS458742:FKT458742 FUO458742:FUP458742 GEK458742:GEL458742 GOG458742:GOH458742 GYC458742:GYD458742 HHY458742:HHZ458742 HRU458742:HRV458742 IBQ458742:IBR458742 ILM458742:ILN458742 IVI458742:IVJ458742 JFE458742:JFF458742 JPA458742:JPB458742 JYW458742:JYX458742 KIS458742:KIT458742 KSO458742:KSP458742 LCK458742:LCL458742 LMG458742:LMH458742 LWC458742:LWD458742 MFY458742:MFZ458742 MPU458742:MPV458742 MZQ458742:MZR458742 NJM458742:NJN458742 NTI458742:NTJ458742 ODE458742:ODF458742 ONA458742:ONB458742 OWW458742:OWX458742 PGS458742:PGT458742 PQO458742:PQP458742 QAK458742:QAL458742 QKG458742:QKH458742 QUC458742:QUD458742 RDY458742:RDZ458742 RNU458742:RNV458742 RXQ458742:RXR458742 SHM458742:SHN458742 SRI458742:SRJ458742 TBE458742:TBF458742 TLA458742:TLB458742 TUW458742:TUX458742 UES458742:UET458742 UOO458742:UOP458742 UYK458742:UYL458742 VIG458742:VIH458742 VSC458742:VSD458742 WBY458742:WBZ458742 WLU458742:WLV458742 WVQ458742:WVR458742 I524278:J524278 JE524278:JF524278 TA524278:TB524278 ACW524278:ACX524278 AMS524278:AMT524278 AWO524278:AWP524278 BGK524278:BGL524278 BQG524278:BQH524278 CAC524278:CAD524278 CJY524278:CJZ524278 CTU524278:CTV524278 DDQ524278:DDR524278 DNM524278:DNN524278 DXI524278:DXJ524278 EHE524278:EHF524278 ERA524278:ERB524278 FAW524278:FAX524278 FKS524278:FKT524278 FUO524278:FUP524278 GEK524278:GEL524278 GOG524278:GOH524278 GYC524278:GYD524278 HHY524278:HHZ524278 HRU524278:HRV524278 IBQ524278:IBR524278 ILM524278:ILN524278 IVI524278:IVJ524278 JFE524278:JFF524278 JPA524278:JPB524278 JYW524278:JYX524278 KIS524278:KIT524278 KSO524278:KSP524278 LCK524278:LCL524278 LMG524278:LMH524278 LWC524278:LWD524278 MFY524278:MFZ524278 MPU524278:MPV524278 MZQ524278:MZR524278 NJM524278:NJN524278 NTI524278:NTJ524278 ODE524278:ODF524278 ONA524278:ONB524278 OWW524278:OWX524278 PGS524278:PGT524278 PQO524278:PQP524278 QAK524278:QAL524278 QKG524278:QKH524278 QUC524278:QUD524278 RDY524278:RDZ524278 RNU524278:RNV524278 RXQ524278:RXR524278 SHM524278:SHN524278 SRI524278:SRJ524278 TBE524278:TBF524278 TLA524278:TLB524278 TUW524278:TUX524278 UES524278:UET524278 UOO524278:UOP524278 UYK524278:UYL524278 VIG524278:VIH524278 VSC524278:VSD524278 WBY524278:WBZ524278 WLU524278:WLV524278 WVQ524278:WVR524278 I589814:J589814 JE589814:JF589814 TA589814:TB589814 ACW589814:ACX589814 AMS589814:AMT589814 AWO589814:AWP589814 BGK589814:BGL589814 BQG589814:BQH589814 CAC589814:CAD589814 CJY589814:CJZ589814 CTU589814:CTV589814 DDQ589814:DDR589814 DNM589814:DNN589814 DXI589814:DXJ589814 EHE589814:EHF589814 ERA589814:ERB589814 FAW589814:FAX589814 FKS589814:FKT589814 FUO589814:FUP589814 GEK589814:GEL589814 GOG589814:GOH589814 GYC589814:GYD589814 HHY589814:HHZ589814 HRU589814:HRV589814 IBQ589814:IBR589814 ILM589814:ILN589814 IVI589814:IVJ589814 JFE589814:JFF589814 JPA589814:JPB589814 JYW589814:JYX589814 KIS589814:KIT589814 KSO589814:KSP589814 LCK589814:LCL589814 LMG589814:LMH589814 LWC589814:LWD589814 MFY589814:MFZ589814 MPU589814:MPV589814 MZQ589814:MZR589814 NJM589814:NJN589814 NTI589814:NTJ589814 ODE589814:ODF589814 ONA589814:ONB589814 OWW589814:OWX589814 PGS589814:PGT589814 PQO589814:PQP589814 QAK589814:QAL589814 QKG589814:QKH589814 QUC589814:QUD589814 RDY589814:RDZ589814 RNU589814:RNV589814 RXQ589814:RXR589814 SHM589814:SHN589814 SRI589814:SRJ589814 TBE589814:TBF589814 TLA589814:TLB589814 TUW589814:TUX589814 UES589814:UET589814 UOO589814:UOP589814 UYK589814:UYL589814 VIG589814:VIH589814 VSC589814:VSD589814 WBY589814:WBZ589814 WLU589814:WLV589814 WVQ589814:WVR589814 I655350:J655350 JE655350:JF655350 TA655350:TB655350 ACW655350:ACX655350 AMS655350:AMT655350 AWO655350:AWP655350 BGK655350:BGL655350 BQG655350:BQH655350 CAC655350:CAD655350 CJY655350:CJZ655350 CTU655350:CTV655350 DDQ655350:DDR655350 DNM655350:DNN655350 DXI655350:DXJ655350 EHE655350:EHF655350 ERA655350:ERB655350 FAW655350:FAX655350 FKS655350:FKT655350 FUO655350:FUP655350 GEK655350:GEL655350 GOG655350:GOH655350 GYC655350:GYD655350 HHY655350:HHZ655350 HRU655350:HRV655350 IBQ655350:IBR655350 ILM655350:ILN655350 IVI655350:IVJ655350 JFE655350:JFF655350 JPA655350:JPB655350 JYW655350:JYX655350 KIS655350:KIT655350 KSO655350:KSP655350 LCK655350:LCL655350 LMG655350:LMH655350 LWC655350:LWD655350 MFY655350:MFZ655350 MPU655350:MPV655350 MZQ655350:MZR655350 NJM655350:NJN655350 NTI655350:NTJ655350 ODE655350:ODF655350 ONA655350:ONB655350 OWW655350:OWX655350 PGS655350:PGT655350 PQO655350:PQP655350 QAK655350:QAL655350 QKG655350:QKH655350 QUC655350:QUD655350 RDY655350:RDZ655350 RNU655350:RNV655350 RXQ655350:RXR655350 SHM655350:SHN655350 SRI655350:SRJ655350 TBE655350:TBF655350 TLA655350:TLB655350 TUW655350:TUX655350 UES655350:UET655350 UOO655350:UOP655350 UYK655350:UYL655350 VIG655350:VIH655350 VSC655350:VSD655350 WBY655350:WBZ655350 WLU655350:WLV655350 WVQ655350:WVR655350 I720886:J720886 JE720886:JF720886 TA720886:TB720886 ACW720886:ACX720886 AMS720886:AMT720886 AWO720886:AWP720886 BGK720886:BGL720886 BQG720886:BQH720886 CAC720886:CAD720886 CJY720886:CJZ720886 CTU720886:CTV720886 DDQ720886:DDR720886 DNM720886:DNN720886 DXI720886:DXJ720886 EHE720886:EHF720886 ERA720886:ERB720886 FAW720886:FAX720886 FKS720886:FKT720886 FUO720886:FUP720886 GEK720886:GEL720886 GOG720886:GOH720886 GYC720886:GYD720886 HHY720886:HHZ720886 HRU720886:HRV720886 IBQ720886:IBR720886 ILM720886:ILN720886 IVI720886:IVJ720886 JFE720886:JFF720886 JPA720886:JPB720886 JYW720886:JYX720886 KIS720886:KIT720886 KSO720886:KSP720886 LCK720886:LCL720886 LMG720886:LMH720886 LWC720886:LWD720886 MFY720886:MFZ720886 MPU720886:MPV720886 MZQ720886:MZR720886 NJM720886:NJN720886 NTI720886:NTJ720886 ODE720886:ODF720886 ONA720886:ONB720886 OWW720886:OWX720886 PGS720886:PGT720886 PQO720886:PQP720886 QAK720886:QAL720886 QKG720886:QKH720886 QUC720886:QUD720886 RDY720886:RDZ720886 RNU720886:RNV720886 RXQ720886:RXR720886 SHM720886:SHN720886 SRI720886:SRJ720886 TBE720886:TBF720886 TLA720886:TLB720886 TUW720886:TUX720886 UES720886:UET720886 UOO720886:UOP720886 UYK720886:UYL720886 VIG720886:VIH720886 VSC720886:VSD720886 WBY720886:WBZ720886 WLU720886:WLV720886 WVQ720886:WVR720886 I786422:J786422 JE786422:JF786422 TA786422:TB786422 ACW786422:ACX786422 AMS786422:AMT786422 AWO786422:AWP786422 BGK786422:BGL786422 BQG786422:BQH786422 CAC786422:CAD786422 CJY786422:CJZ786422 CTU786422:CTV786422 DDQ786422:DDR786422 DNM786422:DNN786422 DXI786422:DXJ786422 EHE786422:EHF786422 ERA786422:ERB786422 FAW786422:FAX786422 FKS786422:FKT786422 FUO786422:FUP786422 GEK786422:GEL786422 GOG786422:GOH786422 GYC786422:GYD786422 HHY786422:HHZ786422 HRU786422:HRV786422 IBQ786422:IBR786422 ILM786422:ILN786422 IVI786422:IVJ786422 JFE786422:JFF786422 JPA786422:JPB786422 JYW786422:JYX786422 KIS786422:KIT786422 KSO786422:KSP786422 LCK786422:LCL786422 LMG786422:LMH786422 LWC786422:LWD786422 MFY786422:MFZ786422 MPU786422:MPV786422 MZQ786422:MZR786422 NJM786422:NJN786422 NTI786422:NTJ786422 ODE786422:ODF786422 ONA786422:ONB786422 OWW786422:OWX786422 PGS786422:PGT786422 PQO786422:PQP786422 QAK786422:QAL786422 QKG786422:QKH786422 QUC786422:QUD786422 RDY786422:RDZ786422 RNU786422:RNV786422 RXQ786422:RXR786422 SHM786422:SHN786422 SRI786422:SRJ786422 TBE786422:TBF786422 TLA786422:TLB786422 TUW786422:TUX786422 UES786422:UET786422 UOO786422:UOP786422 UYK786422:UYL786422 VIG786422:VIH786422 VSC786422:VSD786422 WBY786422:WBZ786422 WLU786422:WLV786422 WVQ786422:WVR786422 I851958:J851958 JE851958:JF851958 TA851958:TB851958 ACW851958:ACX851958 AMS851958:AMT851958 AWO851958:AWP851958 BGK851958:BGL851958 BQG851958:BQH851958 CAC851958:CAD851958 CJY851958:CJZ851958 CTU851958:CTV851958 DDQ851958:DDR851958 DNM851958:DNN851958 DXI851958:DXJ851958 EHE851958:EHF851958 ERA851958:ERB851958 FAW851958:FAX851958 FKS851958:FKT851958 FUO851958:FUP851958 GEK851958:GEL851958 GOG851958:GOH851958 GYC851958:GYD851958 HHY851958:HHZ851958 HRU851958:HRV851958 IBQ851958:IBR851958 ILM851958:ILN851958 IVI851958:IVJ851958 JFE851958:JFF851958 JPA851958:JPB851958 JYW851958:JYX851958 KIS851958:KIT851958 KSO851958:KSP851958 LCK851958:LCL851958 LMG851958:LMH851958 LWC851958:LWD851958 MFY851958:MFZ851958 MPU851958:MPV851958 MZQ851958:MZR851958 NJM851958:NJN851958 NTI851958:NTJ851958 ODE851958:ODF851958 ONA851958:ONB851958 OWW851958:OWX851958 PGS851958:PGT851958 PQO851958:PQP851958 QAK851958:QAL851958 QKG851958:QKH851958 QUC851958:QUD851958 RDY851958:RDZ851958 RNU851958:RNV851958 RXQ851958:RXR851958 SHM851958:SHN851958 SRI851958:SRJ851958 TBE851958:TBF851958 TLA851958:TLB851958 TUW851958:TUX851958 UES851958:UET851958 UOO851958:UOP851958 UYK851958:UYL851958 VIG851958:VIH851958 VSC851958:VSD851958 WBY851958:WBZ851958 WLU851958:WLV851958 WVQ851958:WVR851958 I917494:J917494 JE917494:JF917494 TA917494:TB917494 ACW917494:ACX917494 AMS917494:AMT917494 AWO917494:AWP917494 BGK917494:BGL917494 BQG917494:BQH917494 CAC917494:CAD917494 CJY917494:CJZ917494 CTU917494:CTV917494 DDQ917494:DDR917494 DNM917494:DNN917494 DXI917494:DXJ917494 EHE917494:EHF917494 ERA917494:ERB917494 FAW917494:FAX917494 FKS917494:FKT917494 FUO917494:FUP917494 GEK917494:GEL917494 GOG917494:GOH917494 GYC917494:GYD917494 HHY917494:HHZ917494 HRU917494:HRV917494 IBQ917494:IBR917494 ILM917494:ILN917494 IVI917494:IVJ917494 JFE917494:JFF917494 JPA917494:JPB917494 JYW917494:JYX917494 KIS917494:KIT917494 KSO917494:KSP917494 LCK917494:LCL917494 LMG917494:LMH917494 LWC917494:LWD917494 MFY917494:MFZ917494 MPU917494:MPV917494 MZQ917494:MZR917494 NJM917494:NJN917494 NTI917494:NTJ917494 ODE917494:ODF917494 ONA917494:ONB917494 OWW917494:OWX917494 PGS917494:PGT917494 PQO917494:PQP917494 QAK917494:QAL917494 QKG917494:QKH917494 QUC917494:QUD917494 RDY917494:RDZ917494 RNU917494:RNV917494 RXQ917494:RXR917494 SHM917494:SHN917494 SRI917494:SRJ917494 TBE917494:TBF917494 TLA917494:TLB917494 TUW917494:TUX917494 UES917494:UET917494 UOO917494:UOP917494 UYK917494:UYL917494 VIG917494:VIH917494 VSC917494:VSD917494 WBY917494:WBZ917494 WLU917494:WLV917494 WVQ917494:WVR917494 I983030:J983030 JE983030:JF983030 TA983030:TB983030 ACW983030:ACX983030 AMS983030:AMT983030 AWO983030:AWP983030 BGK983030:BGL983030 BQG983030:BQH983030 CAC983030:CAD983030 CJY983030:CJZ983030 CTU983030:CTV983030 DDQ983030:DDR983030 DNM983030:DNN983030 DXI983030:DXJ983030 EHE983030:EHF983030 ERA983030:ERB983030 FAW983030:FAX983030 FKS983030:FKT983030 FUO983030:FUP983030 GEK983030:GEL983030 GOG983030:GOH983030 GYC983030:GYD983030 HHY983030:HHZ983030 HRU983030:HRV983030 IBQ983030:IBR983030 ILM983030:ILN983030 IVI983030:IVJ983030 JFE983030:JFF983030 JPA983030:JPB983030 JYW983030:JYX983030 KIS983030:KIT983030 KSO983030:KSP983030 LCK983030:LCL983030 LMG983030:LMH983030 LWC983030:LWD983030 MFY983030:MFZ983030 MPU983030:MPV983030 MZQ983030:MZR983030 NJM983030:NJN983030 NTI983030:NTJ983030 ODE983030:ODF983030 ONA983030:ONB983030 OWW983030:OWX983030 PGS983030:PGT983030 PQO983030:PQP983030 QAK983030:QAL983030 QKG983030:QKH983030 QUC983030:QUD983030 RDY983030:RDZ983030 RNU983030:RNV983030 RXQ983030:RXR983030 SHM983030:SHN983030 SRI983030:SRJ983030 TBE983030:TBF983030 TLA983030:TLB983030 TUW983030:TUX983030 UES983030:UET983030 UOO983030:UOP983030 UYK983030:UYL983030 VIG983030:VIH983030 VSC983030:VSD983030 WBY983030:WBZ983030 WLU983030:WLV983030 WVQ983030:WVR983030" xr:uid="{7CBC929B-D14F-4FFF-80C9-29190C20E565}">
      <formula1>999999999999</formula1>
    </dataValidation>
    <dataValidation type="whole" operator="notEqual" allowBlank="1" showInputMessage="1" showErrorMessage="1" errorTitle="Pogrešan unos" error="Mogu se unijeti samo cjelobrojne pozitivne ili negativne vrijednosti." sqref="I65490:J65490 JE65490:JF65490 TA65490:TB65490 ACW65490:ACX65490 AMS65490:AMT65490 AWO65490:AWP65490 BGK65490:BGL65490 BQG65490:BQH65490 CAC65490:CAD65490 CJY65490:CJZ65490 CTU65490:CTV65490 DDQ65490:DDR65490 DNM65490:DNN65490 DXI65490:DXJ65490 EHE65490:EHF65490 ERA65490:ERB65490 FAW65490:FAX65490 FKS65490:FKT65490 FUO65490:FUP65490 GEK65490:GEL65490 GOG65490:GOH65490 GYC65490:GYD65490 HHY65490:HHZ65490 HRU65490:HRV65490 IBQ65490:IBR65490 ILM65490:ILN65490 IVI65490:IVJ65490 JFE65490:JFF65490 JPA65490:JPB65490 JYW65490:JYX65490 KIS65490:KIT65490 KSO65490:KSP65490 LCK65490:LCL65490 LMG65490:LMH65490 LWC65490:LWD65490 MFY65490:MFZ65490 MPU65490:MPV65490 MZQ65490:MZR65490 NJM65490:NJN65490 NTI65490:NTJ65490 ODE65490:ODF65490 ONA65490:ONB65490 OWW65490:OWX65490 PGS65490:PGT65490 PQO65490:PQP65490 QAK65490:QAL65490 QKG65490:QKH65490 QUC65490:QUD65490 RDY65490:RDZ65490 RNU65490:RNV65490 RXQ65490:RXR65490 SHM65490:SHN65490 SRI65490:SRJ65490 TBE65490:TBF65490 TLA65490:TLB65490 TUW65490:TUX65490 UES65490:UET65490 UOO65490:UOP65490 UYK65490:UYL65490 VIG65490:VIH65490 VSC65490:VSD65490 WBY65490:WBZ65490 WLU65490:WLV65490 WVQ65490:WVR65490 I131026:J131026 JE131026:JF131026 TA131026:TB131026 ACW131026:ACX131026 AMS131026:AMT131026 AWO131026:AWP131026 BGK131026:BGL131026 BQG131026:BQH131026 CAC131026:CAD131026 CJY131026:CJZ131026 CTU131026:CTV131026 DDQ131026:DDR131026 DNM131026:DNN131026 DXI131026:DXJ131026 EHE131026:EHF131026 ERA131026:ERB131026 FAW131026:FAX131026 FKS131026:FKT131026 FUO131026:FUP131026 GEK131026:GEL131026 GOG131026:GOH131026 GYC131026:GYD131026 HHY131026:HHZ131026 HRU131026:HRV131026 IBQ131026:IBR131026 ILM131026:ILN131026 IVI131026:IVJ131026 JFE131026:JFF131026 JPA131026:JPB131026 JYW131026:JYX131026 KIS131026:KIT131026 KSO131026:KSP131026 LCK131026:LCL131026 LMG131026:LMH131026 LWC131026:LWD131026 MFY131026:MFZ131026 MPU131026:MPV131026 MZQ131026:MZR131026 NJM131026:NJN131026 NTI131026:NTJ131026 ODE131026:ODF131026 ONA131026:ONB131026 OWW131026:OWX131026 PGS131026:PGT131026 PQO131026:PQP131026 QAK131026:QAL131026 QKG131026:QKH131026 QUC131026:QUD131026 RDY131026:RDZ131026 RNU131026:RNV131026 RXQ131026:RXR131026 SHM131026:SHN131026 SRI131026:SRJ131026 TBE131026:TBF131026 TLA131026:TLB131026 TUW131026:TUX131026 UES131026:UET131026 UOO131026:UOP131026 UYK131026:UYL131026 VIG131026:VIH131026 VSC131026:VSD131026 WBY131026:WBZ131026 WLU131026:WLV131026 WVQ131026:WVR131026 I196562:J196562 JE196562:JF196562 TA196562:TB196562 ACW196562:ACX196562 AMS196562:AMT196562 AWO196562:AWP196562 BGK196562:BGL196562 BQG196562:BQH196562 CAC196562:CAD196562 CJY196562:CJZ196562 CTU196562:CTV196562 DDQ196562:DDR196562 DNM196562:DNN196562 DXI196562:DXJ196562 EHE196562:EHF196562 ERA196562:ERB196562 FAW196562:FAX196562 FKS196562:FKT196562 FUO196562:FUP196562 GEK196562:GEL196562 GOG196562:GOH196562 GYC196562:GYD196562 HHY196562:HHZ196562 HRU196562:HRV196562 IBQ196562:IBR196562 ILM196562:ILN196562 IVI196562:IVJ196562 JFE196562:JFF196562 JPA196562:JPB196562 JYW196562:JYX196562 KIS196562:KIT196562 KSO196562:KSP196562 LCK196562:LCL196562 LMG196562:LMH196562 LWC196562:LWD196562 MFY196562:MFZ196562 MPU196562:MPV196562 MZQ196562:MZR196562 NJM196562:NJN196562 NTI196562:NTJ196562 ODE196562:ODF196562 ONA196562:ONB196562 OWW196562:OWX196562 PGS196562:PGT196562 PQO196562:PQP196562 QAK196562:QAL196562 QKG196562:QKH196562 QUC196562:QUD196562 RDY196562:RDZ196562 RNU196562:RNV196562 RXQ196562:RXR196562 SHM196562:SHN196562 SRI196562:SRJ196562 TBE196562:TBF196562 TLA196562:TLB196562 TUW196562:TUX196562 UES196562:UET196562 UOO196562:UOP196562 UYK196562:UYL196562 VIG196562:VIH196562 VSC196562:VSD196562 WBY196562:WBZ196562 WLU196562:WLV196562 WVQ196562:WVR196562 I262098:J262098 JE262098:JF262098 TA262098:TB262098 ACW262098:ACX262098 AMS262098:AMT262098 AWO262098:AWP262098 BGK262098:BGL262098 BQG262098:BQH262098 CAC262098:CAD262098 CJY262098:CJZ262098 CTU262098:CTV262098 DDQ262098:DDR262098 DNM262098:DNN262098 DXI262098:DXJ262098 EHE262098:EHF262098 ERA262098:ERB262098 FAW262098:FAX262098 FKS262098:FKT262098 FUO262098:FUP262098 GEK262098:GEL262098 GOG262098:GOH262098 GYC262098:GYD262098 HHY262098:HHZ262098 HRU262098:HRV262098 IBQ262098:IBR262098 ILM262098:ILN262098 IVI262098:IVJ262098 JFE262098:JFF262098 JPA262098:JPB262098 JYW262098:JYX262098 KIS262098:KIT262098 KSO262098:KSP262098 LCK262098:LCL262098 LMG262098:LMH262098 LWC262098:LWD262098 MFY262098:MFZ262098 MPU262098:MPV262098 MZQ262098:MZR262098 NJM262098:NJN262098 NTI262098:NTJ262098 ODE262098:ODF262098 ONA262098:ONB262098 OWW262098:OWX262098 PGS262098:PGT262098 PQO262098:PQP262098 QAK262098:QAL262098 QKG262098:QKH262098 QUC262098:QUD262098 RDY262098:RDZ262098 RNU262098:RNV262098 RXQ262098:RXR262098 SHM262098:SHN262098 SRI262098:SRJ262098 TBE262098:TBF262098 TLA262098:TLB262098 TUW262098:TUX262098 UES262098:UET262098 UOO262098:UOP262098 UYK262098:UYL262098 VIG262098:VIH262098 VSC262098:VSD262098 WBY262098:WBZ262098 WLU262098:WLV262098 WVQ262098:WVR262098 I327634:J327634 JE327634:JF327634 TA327634:TB327634 ACW327634:ACX327634 AMS327634:AMT327634 AWO327634:AWP327634 BGK327634:BGL327634 BQG327634:BQH327634 CAC327634:CAD327634 CJY327634:CJZ327634 CTU327634:CTV327634 DDQ327634:DDR327634 DNM327634:DNN327634 DXI327634:DXJ327634 EHE327634:EHF327634 ERA327634:ERB327634 FAW327634:FAX327634 FKS327634:FKT327634 FUO327634:FUP327634 GEK327634:GEL327634 GOG327634:GOH327634 GYC327634:GYD327634 HHY327634:HHZ327634 HRU327634:HRV327634 IBQ327634:IBR327634 ILM327634:ILN327634 IVI327634:IVJ327634 JFE327634:JFF327634 JPA327634:JPB327634 JYW327634:JYX327634 KIS327634:KIT327634 KSO327634:KSP327634 LCK327634:LCL327634 LMG327634:LMH327634 LWC327634:LWD327634 MFY327634:MFZ327634 MPU327634:MPV327634 MZQ327634:MZR327634 NJM327634:NJN327634 NTI327634:NTJ327634 ODE327634:ODF327634 ONA327634:ONB327634 OWW327634:OWX327634 PGS327634:PGT327634 PQO327634:PQP327634 QAK327634:QAL327634 QKG327634:QKH327634 QUC327634:QUD327634 RDY327634:RDZ327634 RNU327634:RNV327634 RXQ327634:RXR327634 SHM327634:SHN327634 SRI327634:SRJ327634 TBE327634:TBF327634 TLA327634:TLB327634 TUW327634:TUX327634 UES327634:UET327634 UOO327634:UOP327634 UYK327634:UYL327634 VIG327634:VIH327634 VSC327634:VSD327634 WBY327634:WBZ327634 WLU327634:WLV327634 WVQ327634:WVR327634 I393170:J393170 JE393170:JF393170 TA393170:TB393170 ACW393170:ACX393170 AMS393170:AMT393170 AWO393170:AWP393170 BGK393170:BGL393170 BQG393170:BQH393170 CAC393170:CAD393170 CJY393170:CJZ393170 CTU393170:CTV393170 DDQ393170:DDR393170 DNM393170:DNN393170 DXI393170:DXJ393170 EHE393170:EHF393170 ERA393170:ERB393170 FAW393170:FAX393170 FKS393170:FKT393170 FUO393170:FUP393170 GEK393170:GEL393170 GOG393170:GOH393170 GYC393170:GYD393170 HHY393170:HHZ393170 HRU393170:HRV393170 IBQ393170:IBR393170 ILM393170:ILN393170 IVI393170:IVJ393170 JFE393170:JFF393170 JPA393170:JPB393170 JYW393170:JYX393170 KIS393170:KIT393170 KSO393170:KSP393170 LCK393170:LCL393170 LMG393170:LMH393170 LWC393170:LWD393170 MFY393170:MFZ393170 MPU393170:MPV393170 MZQ393170:MZR393170 NJM393170:NJN393170 NTI393170:NTJ393170 ODE393170:ODF393170 ONA393170:ONB393170 OWW393170:OWX393170 PGS393170:PGT393170 PQO393170:PQP393170 QAK393170:QAL393170 QKG393170:QKH393170 QUC393170:QUD393170 RDY393170:RDZ393170 RNU393170:RNV393170 RXQ393170:RXR393170 SHM393170:SHN393170 SRI393170:SRJ393170 TBE393170:TBF393170 TLA393170:TLB393170 TUW393170:TUX393170 UES393170:UET393170 UOO393170:UOP393170 UYK393170:UYL393170 VIG393170:VIH393170 VSC393170:VSD393170 WBY393170:WBZ393170 WLU393170:WLV393170 WVQ393170:WVR393170 I458706:J458706 JE458706:JF458706 TA458706:TB458706 ACW458706:ACX458706 AMS458706:AMT458706 AWO458706:AWP458706 BGK458706:BGL458706 BQG458706:BQH458706 CAC458706:CAD458706 CJY458706:CJZ458706 CTU458706:CTV458706 DDQ458706:DDR458706 DNM458706:DNN458706 DXI458706:DXJ458706 EHE458706:EHF458706 ERA458706:ERB458706 FAW458706:FAX458706 FKS458706:FKT458706 FUO458706:FUP458706 GEK458706:GEL458706 GOG458706:GOH458706 GYC458706:GYD458706 HHY458706:HHZ458706 HRU458706:HRV458706 IBQ458706:IBR458706 ILM458706:ILN458706 IVI458706:IVJ458706 JFE458706:JFF458706 JPA458706:JPB458706 JYW458706:JYX458706 KIS458706:KIT458706 KSO458706:KSP458706 LCK458706:LCL458706 LMG458706:LMH458706 LWC458706:LWD458706 MFY458706:MFZ458706 MPU458706:MPV458706 MZQ458706:MZR458706 NJM458706:NJN458706 NTI458706:NTJ458706 ODE458706:ODF458706 ONA458706:ONB458706 OWW458706:OWX458706 PGS458706:PGT458706 PQO458706:PQP458706 QAK458706:QAL458706 QKG458706:QKH458706 QUC458706:QUD458706 RDY458706:RDZ458706 RNU458706:RNV458706 RXQ458706:RXR458706 SHM458706:SHN458706 SRI458706:SRJ458706 TBE458706:TBF458706 TLA458706:TLB458706 TUW458706:TUX458706 UES458706:UET458706 UOO458706:UOP458706 UYK458706:UYL458706 VIG458706:VIH458706 VSC458706:VSD458706 WBY458706:WBZ458706 WLU458706:WLV458706 WVQ458706:WVR458706 I524242:J524242 JE524242:JF524242 TA524242:TB524242 ACW524242:ACX524242 AMS524242:AMT524242 AWO524242:AWP524242 BGK524242:BGL524242 BQG524242:BQH524242 CAC524242:CAD524242 CJY524242:CJZ524242 CTU524242:CTV524242 DDQ524242:DDR524242 DNM524242:DNN524242 DXI524242:DXJ524242 EHE524242:EHF524242 ERA524242:ERB524242 FAW524242:FAX524242 FKS524242:FKT524242 FUO524242:FUP524242 GEK524242:GEL524242 GOG524242:GOH524242 GYC524242:GYD524242 HHY524242:HHZ524242 HRU524242:HRV524242 IBQ524242:IBR524242 ILM524242:ILN524242 IVI524242:IVJ524242 JFE524242:JFF524242 JPA524242:JPB524242 JYW524242:JYX524242 KIS524242:KIT524242 KSO524242:KSP524242 LCK524242:LCL524242 LMG524242:LMH524242 LWC524242:LWD524242 MFY524242:MFZ524242 MPU524242:MPV524242 MZQ524242:MZR524242 NJM524242:NJN524242 NTI524242:NTJ524242 ODE524242:ODF524242 ONA524242:ONB524242 OWW524242:OWX524242 PGS524242:PGT524242 PQO524242:PQP524242 QAK524242:QAL524242 QKG524242:QKH524242 QUC524242:QUD524242 RDY524242:RDZ524242 RNU524242:RNV524242 RXQ524242:RXR524242 SHM524242:SHN524242 SRI524242:SRJ524242 TBE524242:TBF524242 TLA524242:TLB524242 TUW524242:TUX524242 UES524242:UET524242 UOO524242:UOP524242 UYK524242:UYL524242 VIG524242:VIH524242 VSC524242:VSD524242 WBY524242:WBZ524242 WLU524242:WLV524242 WVQ524242:WVR524242 I589778:J589778 JE589778:JF589778 TA589778:TB589778 ACW589778:ACX589778 AMS589778:AMT589778 AWO589778:AWP589778 BGK589778:BGL589778 BQG589778:BQH589778 CAC589778:CAD589778 CJY589778:CJZ589778 CTU589778:CTV589778 DDQ589778:DDR589778 DNM589778:DNN589778 DXI589778:DXJ589778 EHE589778:EHF589778 ERA589778:ERB589778 FAW589778:FAX589778 FKS589778:FKT589778 FUO589778:FUP589778 GEK589778:GEL589778 GOG589778:GOH589778 GYC589778:GYD589778 HHY589778:HHZ589778 HRU589778:HRV589778 IBQ589778:IBR589778 ILM589778:ILN589778 IVI589778:IVJ589778 JFE589778:JFF589778 JPA589778:JPB589778 JYW589778:JYX589778 KIS589778:KIT589778 KSO589778:KSP589778 LCK589778:LCL589778 LMG589778:LMH589778 LWC589778:LWD589778 MFY589778:MFZ589778 MPU589778:MPV589778 MZQ589778:MZR589778 NJM589778:NJN589778 NTI589778:NTJ589778 ODE589778:ODF589778 ONA589778:ONB589778 OWW589778:OWX589778 PGS589778:PGT589778 PQO589778:PQP589778 QAK589778:QAL589778 QKG589778:QKH589778 QUC589778:QUD589778 RDY589778:RDZ589778 RNU589778:RNV589778 RXQ589778:RXR589778 SHM589778:SHN589778 SRI589778:SRJ589778 TBE589778:TBF589778 TLA589778:TLB589778 TUW589778:TUX589778 UES589778:UET589778 UOO589778:UOP589778 UYK589778:UYL589778 VIG589778:VIH589778 VSC589778:VSD589778 WBY589778:WBZ589778 WLU589778:WLV589778 WVQ589778:WVR589778 I655314:J655314 JE655314:JF655314 TA655314:TB655314 ACW655314:ACX655314 AMS655314:AMT655314 AWO655314:AWP655314 BGK655314:BGL655314 BQG655314:BQH655314 CAC655314:CAD655314 CJY655314:CJZ655314 CTU655314:CTV655314 DDQ655314:DDR655314 DNM655314:DNN655314 DXI655314:DXJ655314 EHE655314:EHF655314 ERA655314:ERB655314 FAW655314:FAX655314 FKS655314:FKT655314 FUO655314:FUP655314 GEK655314:GEL655314 GOG655314:GOH655314 GYC655314:GYD655314 HHY655314:HHZ655314 HRU655314:HRV655314 IBQ655314:IBR655314 ILM655314:ILN655314 IVI655314:IVJ655314 JFE655314:JFF655314 JPA655314:JPB655314 JYW655314:JYX655314 KIS655314:KIT655314 KSO655314:KSP655314 LCK655314:LCL655314 LMG655314:LMH655314 LWC655314:LWD655314 MFY655314:MFZ655314 MPU655314:MPV655314 MZQ655314:MZR655314 NJM655314:NJN655314 NTI655314:NTJ655314 ODE655314:ODF655314 ONA655314:ONB655314 OWW655314:OWX655314 PGS655314:PGT655314 PQO655314:PQP655314 QAK655314:QAL655314 QKG655314:QKH655314 QUC655314:QUD655314 RDY655314:RDZ655314 RNU655314:RNV655314 RXQ655314:RXR655314 SHM655314:SHN655314 SRI655314:SRJ655314 TBE655314:TBF655314 TLA655314:TLB655314 TUW655314:TUX655314 UES655314:UET655314 UOO655314:UOP655314 UYK655314:UYL655314 VIG655314:VIH655314 VSC655314:VSD655314 WBY655314:WBZ655314 WLU655314:WLV655314 WVQ655314:WVR655314 I720850:J720850 JE720850:JF720850 TA720850:TB720850 ACW720850:ACX720850 AMS720850:AMT720850 AWO720850:AWP720850 BGK720850:BGL720850 BQG720850:BQH720850 CAC720850:CAD720850 CJY720850:CJZ720850 CTU720850:CTV720850 DDQ720850:DDR720850 DNM720850:DNN720850 DXI720850:DXJ720850 EHE720850:EHF720850 ERA720850:ERB720850 FAW720850:FAX720850 FKS720850:FKT720850 FUO720850:FUP720850 GEK720850:GEL720850 GOG720850:GOH720850 GYC720850:GYD720850 HHY720850:HHZ720850 HRU720850:HRV720850 IBQ720850:IBR720850 ILM720850:ILN720850 IVI720850:IVJ720850 JFE720850:JFF720850 JPA720850:JPB720850 JYW720850:JYX720850 KIS720850:KIT720850 KSO720850:KSP720850 LCK720850:LCL720850 LMG720850:LMH720850 LWC720850:LWD720850 MFY720850:MFZ720850 MPU720850:MPV720850 MZQ720850:MZR720850 NJM720850:NJN720850 NTI720850:NTJ720850 ODE720850:ODF720850 ONA720850:ONB720850 OWW720850:OWX720850 PGS720850:PGT720850 PQO720850:PQP720850 QAK720850:QAL720850 QKG720850:QKH720850 QUC720850:QUD720850 RDY720850:RDZ720850 RNU720850:RNV720850 RXQ720850:RXR720850 SHM720850:SHN720850 SRI720850:SRJ720850 TBE720850:TBF720850 TLA720850:TLB720850 TUW720850:TUX720850 UES720850:UET720850 UOO720850:UOP720850 UYK720850:UYL720850 VIG720850:VIH720850 VSC720850:VSD720850 WBY720850:WBZ720850 WLU720850:WLV720850 WVQ720850:WVR720850 I786386:J786386 JE786386:JF786386 TA786386:TB786386 ACW786386:ACX786386 AMS786386:AMT786386 AWO786386:AWP786386 BGK786386:BGL786386 BQG786386:BQH786386 CAC786386:CAD786386 CJY786386:CJZ786386 CTU786386:CTV786386 DDQ786386:DDR786386 DNM786386:DNN786386 DXI786386:DXJ786386 EHE786386:EHF786386 ERA786386:ERB786386 FAW786386:FAX786386 FKS786386:FKT786386 FUO786386:FUP786386 GEK786386:GEL786386 GOG786386:GOH786386 GYC786386:GYD786386 HHY786386:HHZ786386 HRU786386:HRV786386 IBQ786386:IBR786386 ILM786386:ILN786386 IVI786386:IVJ786386 JFE786386:JFF786386 JPA786386:JPB786386 JYW786386:JYX786386 KIS786386:KIT786386 KSO786386:KSP786386 LCK786386:LCL786386 LMG786386:LMH786386 LWC786386:LWD786386 MFY786386:MFZ786386 MPU786386:MPV786386 MZQ786386:MZR786386 NJM786386:NJN786386 NTI786386:NTJ786386 ODE786386:ODF786386 ONA786386:ONB786386 OWW786386:OWX786386 PGS786386:PGT786386 PQO786386:PQP786386 QAK786386:QAL786386 QKG786386:QKH786386 QUC786386:QUD786386 RDY786386:RDZ786386 RNU786386:RNV786386 RXQ786386:RXR786386 SHM786386:SHN786386 SRI786386:SRJ786386 TBE786386:TBF786386 TLA786386:TLB786386 TUW786386:TUX786386 UES786386:UET786386 UOO786386:UOP786386 UYK786386:UYL786386 VIG786386:VIH786386 VSC786386:VSD786386 WBY786386:WBZ786386 WLU786386:WLV786386 WVQ786386:WVR786386 I851922:J851922 JE851922:JF851922 TA851922:TB851922 ACW851922:ACX851922 AMS851922:AMT851922 AWO851922:AWP851922 BGK851922:BGL851922 BQG851922:BQH851922 CAC851922:CAD851922 CJY851922:CJZ851922 CTU851922:CTV851922 DDQ851922:DDR851922 DNM851922:DNN851922 DXI851922:DXJ851922 EHE851922:EHF851922 ERA851922:ERB851922 FAW851922:FAX851922 FKS851922:FKT851922 FUO851922:FUP851922 GEK851922:GEL851922 GOG851922:GOH851922 GYC851922:GYD851922 HHY851922:HHZ851922 HRU851922:HRV851922 IBQ851922:IBR851922 ILM851922:ILN851922 IVI851922:IVJ851922 JFE851922:JFF851922 JPA851922:JPB851922 JYW851922:JYX851922 KIS851922:KIT851922 KSO851922:KSP851922 LCK851922:LCL851922 LMG851922:LMH851922 LWC851922:LWD851922 MFY851922:MFZ851922 MPU851922:MPV851922 MZQ851922:MZR851922 NJM851922:NJN851922 NTI851922:NTJ851922 ODE851922:ODF851922 ONA851922:ONB851922 OWW851922:OWX851922 PGS851922:PGT851922 PQO851922:PQP851922 QAK851922:QAL851922 QKG851922:QKH851922 QUC851922:QUD851922 RDY851922:RDZ851922 RNU851922:RNV851922 RXQ851922:RXR851922 SHM851922:SHN851922 SRI851922:SRJ851922 TBE851922:TBF851922 TLA851922:TLB851922 TUW851922:TUX851922 UES851922:UET851922 UOO851922:UOP851922 UYK851922:UYL851922 VIG851922:VIH851922 VSC851922:VSD851922 WBY851922:WBZ851922 WLU851922:WLV851922 WVQ851922:WVR851922 I917458:J917458 JE917458:JF917458 TA917458:TB917458 ACW917458:ACX917458 AMS917458:AMT917458 AWO917458:AWP917458 BGK917458:BGL917458 BQG917458:BQH917458 CAC917458:CAD917458 CJY917458:CJZ917458 CTU917458:CTV917458 DDQ917458:DDR917458 DNM917458:DNN917458 DXI917458:DXJ917458 EHE917458:EHF917458 ERA917458:ERB917458 FAW917458:FAX917458 FKS917458:FKT917458 FUO917458:FUP917458 GEK917458:GEL917458 GOG917458:GOH917458 GYC917458:GYD917458 HHY917458:HHZ917458 HRU917458:HRV917458 IBQ917458:IBR917458 ILM917458:ILN917458 IVI917458:IVJ917458 JFE917458:JFF917458 JPA917458:JPB917458 JYW917458:JYX917458 KIS917458:KIT917458 KSO917458:KSP917458 LCK917458:LCL917458 LMG917458:LMH917458 LWC917458:LWD917458 MFY917458:MFZ917458 MPU917458:MPV917458 MZQ917458:MZR917458 NJM917458:NJN917458 NTI917458:NTJ917458 ODE917458:ODF917458 ONA917458:ONB917458 OWW917458:OWX917458 PGS917458:PGT917458 PQO917458:PQP917458 QAK917458:QAL917458 QKG917458:QKH917458 QUC917458:QUD917458 RDY917458:RDZ917458 RNU917458:RNV917458 RXQ917458:RXR917458 SHM917458:SHN917458 SRI917458:SRJ917458 TBE917458:TBF917458 TLA917458:TLB917458 TUW917458:TUX917458 UES917458:UET917458 UOO917458:UOP917458 UYK917458:UYL917458 VIG917458:VIH917458 VSC917458:VSD917458 WBY917458:WBZ917458 WLU917458:WLV917458 WVQ917458:WVR917458 I982994:J982994 JE982994:JF982994 TA982994:TB982994 ACW982994:ACX982994 AMS982994:AMT982994 AWO982994:AWP982994 BGK982994:BGL982994 BQG982994:BQH982994 CAC982994:CAD982994 CJY982994:CJZ982994 CTU982994:CTV982994 DDQ982994:DDR982994 DNM982994:DNN982994 DXI982994:DXJ982994 EHE982994:EHF982994 ERA982994:ERB982994 FAW982994:FAX982994 FKS982994:FKT982994 FUO982994:FUP982994 GEK982994:GEL982994 GOG982994:GOH982994 GYC982994:GYD982994 HHY982994:HHZ982994 HRU982994:HRV982994 IBQ982994:IBR982994 ILM982994:ILN982994 IVI982994:IVJ982994 JFE982994:JFF982994 JPA982994:JPB982994 JYW982994:JYX982994 KIS982994:KIT982994 KSO982994:KSP982994 LCK982994:LCL982994 LMG982994:LMH982994 LWC982994:LWD982994 MFY982994:MFZ982994 MPU982994:MPV982994 MZQ982994:MZR982994 NJM982994:NJN982994 NTI982994:NTJ982994 ODE982994:ODF982994 ONA982994:ONB982994 OWW982994:OWX982994 PGS982994:PGT982994 PQO982994:PQP982994 QAK982994:QAL982994 QKG982994:QKH982994 QUC982994:QUD982994 RDY982994:RDZ982994 RNU982994:RNV982994 RXQ982994:RXR982994 SHM982994:SHN982994 SRI982994:SRJ982994 TBE982994:TBF982994 TLA982994:TLB982994 TUW982994:TUX982994 UES982994:UET982994 UOO982994:UOP982994 UYK982994:UYL982994 VIG982994:VIH982994 VSC982994:VSD982994 WBY982994:WBZ982994 WLU982994:WLV982994 WVQ982994:WVR982994" xr:uid="{C5545B71-BE10-4310-B44C-46866072B64D}">
      <formula1>999999999999</formula1>
    </dataValidation>
    <dataValidation type="whole" operator="greaterThanOrEqual" allowBlank="1" showInputMessage="1" showErrorMessage="1" errorTitle="Pogrešan unos" error="Mogu se unijeti samo cjelobrojne pozitivne vrijednosti." sqref="I65491:J65525 JE65491:JF65525 TA65491:TB65525 ACW65491:ACX65525 AMS65491:AMT65525 AWO65491:AWP65525 BGK65491:BGL65525 BQG65491:BQH65525 CAC65491:CAD65525 CJY65491:CJZ65525 CTU65491:CTV65525 DDQ65491:DDR65525 DNM65491:DNN65525 DXI65491:DXJ65525 EHE65491:EHF65525 ERA65491:ERB65525 FAW65491:FAX65525 FKS65491:FKT65525 FUO65491:FUP65525 GEK65491:GEL65525 GOG65491:GOH65525 GYC65491:GYD65525 HHY65491:HHZ65525 HRU65491:HRV65525 IBQ65491:IBR65525 ILM65491:ILN65525 IVI65491:IVJ65525 JFE65491:JFF65525 JPA65491:JPB65525 JYW65491:JYX65525 KIS65491:KIT65525 KSO65491:KSP65525 LCK65491:LCL65525 LMG65491:LMH65525 LWC65491:LWD65525 MFY65491:MFZ65525 MPU65491:MPV65525 MZQ65491:MZR65525 NJM65491:NJN65525 NTI65491:NTJ65525 ODE65491:ODF65525 ONA65491:ONB65525 OWW65491:OWX65525 PGS65491:PGT65525 PQO65491:PQP65525 QAK65491:QAL65525 QKG65491:QKH65525 QUC65491:QUD65525 RDY65491:RDZ65525 RNU65491:RNV65525 RXQ65491:RXR65525 SHM65491:SHN65525 SRI65491:SRJ65525 TBE65491:TBF65525 TLA65491:TLB65525 TUW65491:TUX65525 UES65491:UET65525 UOO65491:UOP65525 UYK65491:UYL65525 VIG65491:VIH65525 VSC65491:VSD65525 WBY65491:WBZ65525 WLU65491:WLV65525 WVQ65491:WVR65525 I131027:J131061 JE131027:JF131061 TA131027:TB131061 ACW131027:ACX131061 AMS131027:AMT131061 AWO131027:AWP131061 BGK131027:BGL131061 BQG131027:BQH131061 CAC131027:CAD131061 CJY131027:CJZ131061 CTU131027:CTV131061 DDQ131027:DDR131061 DNM131027:DNN131061 DXI131027:DXJ131061 EHE131027:EHF131061 ERA131027:ERB131061 FAW131027:FAX131061 FKS131027:FKT131061 FUO131027:FUP131061 GEK131027:GEL131061 GOG131027:GOH131061 GYC131027:GYD131061 HHY131027:HHZ131061 HRU131027:HRV131061 IBQ131027:IBR131061 ILM131027:ILN131061 IVI131027:IVJ131061 JFE131027:JFF131061 JPA131027:JPB131061 JYW131027:JYX131061 KIS131027:KIT131061 KSO131027:KSP131061 LCK131027:LCL131061 LMG131027:LMH131061 LWC131027:LWD131061 MFY131027:MFZ131061 MPU131027:MPV131061 MZQ131027:MZR131061 NJM131027:NJN131061 NTI131027:NTJ131061 ODE131027:ODF131061 ONA131027:ONB131061 OWW131027:OWX131061 PGS131027:PGT131061 PQO131027:PQP131061 QAK131027:QAL131061 QKG131027:QKH131061 QUC131027:QUD131061 RDY131027:RDZ131061 RNU131027:RNV131061 RXQ131027:RXR131061 SHM131027:SHN131061 SRI131027:SRJ131061 TBE131027:TBF131061 TLA131027:TLB131061 TUW131027:TUX131061 UES131027:UET131061 UOO131027:UOP131061 UYK131027:UYL131061 VIG131027:VIH131061 VSC131027:VSD131061 WBY131027:WBZ131061 WLU131027:WLV131061 WVQ131027:WVR131061 I196563:J196597 JE196563:JF196597 TA196563:TB196597 ACW196563:ACX196597 AMS196563:AMT196597 AWO196563:AWP196597 BGK196563:BGL196597 BQG196563:BQH196597 CAC196563:CAD196597 CJY196563:CJZ196597 CTU196563:CTV196597 DDQ196563:DDR196597 DNM196563:DNN196597 DXI196563:DXJ196597 EHE196563:EHF196597 ERA196563:ERB196597 FAW196563:FAX196597 FKS196563:FKT196597 FUO196563:FUP196597 GEK196563:GEL196597 GOG196563:GOH196597 GYC196563:GYD196597 HHY196563:HHZ196597 HRU196563:HRV196597 IBQ196563:IBR196597 ILM196563:ILN196597 IVI196563:IVJ196597 JFE196563:JFF196597 JPA196563:JPB196597 JYW196563:JYX196597 KIS196563:KIT196597 KSO196563:KSP196597 LCK196563:LCL196597 LMG196563:LMH196597 LWC196563:LWD196597 MFY196563:MFZ196597 MPU196563:MPV196597 MZQ196563:MZR196597 NJM196563:NJN196597 NTI196563:NTJ196597 ODE196563:ODF196597 ONA196563:ONB196597 OWW196563:OWX196597 PGS196563:PGT196597 PQO196563:PQP196597 QAK196563:QAL196597 QKG196563:QKH196597 QUC196563:QUD196597 RDY196563:RDZ196597 RNU196563:RNV196597 RXQ196563:RXR196597 SHM196563:SHN196597 SRI196563:SRJ196597 TBE196563:TBF196597 TLA196563:TLB196597 TUW196563:TUX196597 UES196563:UET196597 UOO196563:UOP196597 UYK196563:UYL196597 VIG196563:VIH196597 VSC196563:VSD196597 WBY196563:WBZ196597 WLU196563:WLV196597 WVQ196563:WVR196597 I262099:J262133 JE262099:JF262133 TA262099:TB262133 ACW262099:ACX262133 AMS262099:AMT262133 AWO262099:AWP262133 BGK262099:BGL262133 BQG262099:BQH262133 CAC262099:CAD262133 CJY262099:CJZ262133 CTU262099:CTV262133 DDQ262099:DDR262133 DNM262099:DNN262133 DXI262099:DXJ262133 EHE262099:EHF262133 ERA262099:ERB262133 FAW262099:FAX262133 FKS262099:FKT262133 FUO262099:FUP262133 GEK262099:GEL262133 GOG262099:GOH262133 GYC262099:GYD262133 HHY262099:HHZ262133 HRU262099:HRV262133 IBQ262099:IBR262133 ILM262099:ILN262133 IVI262099:IVJ262133 JFE262099:JFF262133 JPA262099:JPB262133 JYW262099:JYX262133 KIS262099:KIT262133 KSO262099:KSP262133 LCK262099:LCL262133 LMG262099:LMH262133 LWC262099:LWD262133 MFY262099:MFZ262133 MPU262099:MPV262133 MZQ262099:MZR262133 NJM262099:NJN262133 NTI262099:NTJ262133 ODE262099:ODF262133 ONA262099:ONB262133 OWW262099:OWX262133 PGS262099:PGT262133 PQO262099:PQP262133 QAK262099:QAL262133 QKG262099:QKH262133 QUC262099:QUD262133 RDY262099:RDZ262133 RNU262099:RNV262133 RXQ262099:RXR262133 SHM262099:SHN262133 SRI262099:SRJ262133 TBE262099:TBF262133 TLA262099:TLB262133 TUW262099:TUX262133 UES262099:UET262133 UOO262099:UOP262133 UYK262099:UYL262133 VIG262099:VIH262133 VSC262099:VSD262133 WBY262099:WBZ262133 WLU262099:WLV262133 WVQ262099:WVR262133 I327635:J327669 JE327635:JF327669 TA327635:TB327669 ACW327635:ACX327669 AMS327635:AMT327669 AWO327635:AWP327669 BGK327635:BGL327669 BQG327635:BQH327669 CAC327635:CAD327669 CJY327635:CJZ327669 CTU327635:CTV327669 DDQ327635:DDR327669 DNM327635:DNN327669 DXI327635:DXJ327669 EHE327635:EHF327669 ERA327635:ERB327669 FAW327635:FAX327669 FKS327635:FKT327669 FUO327635:FUP327669 GEK327635:GEL327669 GOG327635:GOH327669 GYC327635:GYD327669 HHY327635:HHZ327669 HRU327635:HRV327669 IBQ327635:IBR327669 ILM327635:ILN327669 IVI327635:IVJ327669 JFE327635:JFF327669 JPA327635:JPB327669 JYW327635:JYX327669 KIS327635:KIT327669 KSO327635:KSP327669 LCK327635:LCL327669 LMG327635:LMH327669 LWC327635:LWD327669 MFY327635:MFZ327669 MPU327635:MPV327669 MZQ327635:MZR327669 NJM327635:NJN327669 NTI327635:NTJ327669 ODE327635:ODF327669 ONA327635:ONB327669 OWW327635:OWX327669 PGS327635:PGT327669 PQO327635:PQP327669 QAK327635:QAL327669 QKG327635:QKH327669 QUC327635:QUD327669 RDY327635:RDZ327669 RNU327635:RNV327669 RXQ327635:RXR327669 SHM327635:SHN327669 SRI327635:SRJ327669 TBE327635:TBF327669 TLA327635:TLB327669 TUW327635:TUX327669 UES327635:UET327669 UOO327635:UOP327669 UYK327635:UYL327669 VIG327635:VIH327669 VSC327635:VSD327669 WBY327635:WBZ327669 WLU327635:WLV327669 WVQ327635:WVR327669 I393171:J393205 JE393171:JF393205 TA393171:TB393205 ACW393171:ACX393205 AMS393171:AMT393205 AWO393171:AWP393205 BGK393171:BGL393205 BQG393171:BQH393205 CAC393171:CAD393205 CJY393171:CJZ393205 CTU393171:CTV393205 DDQ393171:DDR393205 DNM393171:DNN393205 DXI393171:DXJ393205 EHE393171:EHF393205 ERA393171:ERB393205 FAW393171:FAX393205 FKS393171:FKT393205 FUO393171:FUP393205 GEK393171:GEL393205 GOG393171:GOH393205 GYC393171:GYD393205 HHY393171:HHZ393205 HRU393171:HRV393205 IBQ393171:IBR393205 ILM393171:ILN393205 IVI393171:IVJ393205 JFE393171:JFF393205 JPA393171:JPB393205 JYW393171:JYX393205 KIS393171:KIT393205 KSO393171:KSP393205 LCK393171:LCL393205 LMG393171:LMH393205 LWC393171:LWD393205 MFY393171:MFZ393205 MPU393171:MPV393205 MZQ393171:MZR393205 NJM393171:NJN393205 NTI393171:NTJ393205 ODE393171:ODF393205 ONA393171:ONB393205 OWW393171:OWX393205 PGS393171:PGT393205 PQO393171:PQP393205 QAK393171:QAL393205 QKG393171:QKH393205 QUC393171:QUD393205 RDY393171:RDZ393205 RNU393171:RNV393205 RXQ393171:RXR393205 SHM393171:SHN393205 SRI393171:SRJ393205 TBE393171:TBF393205 TLA393171:TLB393205 TUW393171:TUX393205 UES393171:UET393205 UOO393171:UOP393205 UYK393171:UYL393205 VIG393171:VIH393205 VSC393171:VSD393205 WBY393171:WBZ393205 WLU393171:WLV393205 WVQ393171:WVR393205 I458707:J458741 JE458707:JF458741 TA458707:TB458741 ACW458707:ACX458741 AMS458707:AMT458741 AWO458707:AWP458741 BGK458707:BGL458741 BQG458707:BQH458741 CAC458707:CAD458741 CJY458707:CJZ458741 CTU458707:CTV458741 DDQ458707:DDR458741 DNM458707:DNN458741 DXI458707:DXJ458741 EHE458707:EHF458741 ERA458707:ERB458741 FAW458707:FAX458741 FKS458707:FKT458741 FUO458707:FUP458741 GEK458707:GEL458741 GOG458707:GOH458741 GYC458707:GYD458741 HHY458707:HHZ458741 HRU458707:HRV458741 IBQ458707:IBR458741 ILM458707:ILN458741 IVI458707:IVJ458741 JFE458707:JFF458741 JPA458707:JPB458741 JYW458707:JYX458741 KIS458707:KIT458741 KSO458707:KSP458741 LCK458707:LCL458741 LMG458707:LMH458741 LWC458707:LWD458741 MFY458707:MFZ458741 MPU458707:MPV458741 MZQ458707:MZR458741 NJM458707:NJN458741 NTI458707:NTJ458741 ODE458707:ODF458741 ONA458707:ONB458741 OWW458707:OWX458741 PGS458707:PGT458741 PQO458707:PQP458741 QAK458707:QAL458741 QKG458707:QKH458741 QUC458707:QUD458741 RDY458707:RDZ458741 RNU458707:RNV458741 RXQ458707:RXR458741 SHM458707:SHN458741 SRI458707:SRJ458741 TBE458707:TBF458741 TLA458707:TLB458741 TUW458707:TUX458741 UES458707:UET458741 UOO458707:UOP458741 UYK458707:UYL458741 VIG458707:VIH458741 VSC458707:VSD458741 WBY458707:WBZ458741 WLU458707:WLV458741 WVQ458707:WVR458741 I524243:J524277 JE524243:JF524277 TA524243:TB524277 ACW524243:ACX524277 AMS524243:AMT524277 AWO524243:AWP524277 BGK524243:BGL524277 BQG524243:BQH524277 CAC524243:CAD524277 CJY524243:CJZ524277 CTU524243:CTV524277 DDQ524243:DDR524277 DNM524243:DNN524277 DXI524243:DXJ524277 EHE524243:EHF524277 ERA524243:ERB524277 FAW524243:FAX524277 FKS524243:FKT524277 FUO524243:FUP524277 GEK524243:GEL524277 GOG524243:GOH524277 GYC524243:GYD524277 HHY524243:HHZ524277 HRU524243:HRV524277 IBQ524243:IBR524277 ILM524243:ILN524277 IVI524243:IVJ524277 JFE524243:JFF524277 JPA524243:JPB524277 JYW524243:JYX524277 KIS524243:KIT524277 KSO524243:KSP524277 LCK524243:LCL524277 LMG524243:LMH524277 LWC524243:LWD524277 MFY524243:MFZ524277 MPU524243:MPV524277 MZQ524243:MZR524277 NJM524243:NJN524277 NTI524243:NTJ524277 ODE524243:ODF524277 ONA524243:ONB524277 OWW524243:OWX524277 PGS524243:PGT524277 PQO524243:PQP524277 QAK524243:QAL524277 QKG524243:QKH524277 QUC524243:QUD524277 RDY524243:RDZ524277 RNU524243:RNV524277 RXQ524243:RXR524277 SHM524243:SHN524277 SRI524243:SRJ524277 TBE524243:TBF524277 TLA524243:TLB524277 TUW524243:TUX524277 UES524243:UET524277 UOO524243:UOP524277 UYK524243:UYL524277 VIG524243:VIH524277 VSC524243:VSD524277 WBY524243:WBZ524277 WLU524243:WLV524277 WVQ524243:WVR524277 I589779:J589813 JE589779:JF589813 TA589779:TB589813 ACW589779:ACX589813 AMS589779:AMT589813 AWO589779:AWP589813 BGK589779:BGL589813 BQG589779:BQH589813 CAC589779:CAD589813 CJY589779:CJZ589813 CTU589779:CTV589813 DDQ589779:DDR589813 DNM589779:DNN589813 DXI589779:DXJ589813 EHE589779:EHF589813 ERA589779:ERB589813 FAW589779:FAX589813 FKS589779:FKT589813 FUO589779:FUP589813 GEK589779:GEL589813 GOG589779:GOH589813 GYC589779:GYD589813 HHY589779:HHZ589813 HRU589779:HRV589813 IBQ589779:IBR589813 ILM589779:ILN589813 IVI589779:IVJ589813 JFE589779:JFF589813 JPA589779:JPB589813 JYW589779:JYX589813 KIS589779:KIT589813 KSO589779:KSP589813 LCK589779:LCL589813 LMG589779:LMH589813 LWC589779:LWD589813 MFY589779:MFZ589813 MPU589779:MPV589813 MZQ589779:MZR589813 NJM589779:NJN589813 NTI589779:NTJ589813 ODE589779:ODF589813 ONA589779:ONB589813 OWW589779:OWX589813 PGS589779:PGT589813 PQO589779:PQP589813 QAK589779:QAL589813 QKG589779:QKH589813 QUC589779:QUD589813 RDY589779:RDZ589813 RNU589779:RNV589813 RXQ589779:RXR589813 SHM589779:SHN589813 SRI589779:SRJ589813 TBE589779:TBF589813 TLA589779:TLB589813 TUW589779:TUX589813 UES589779:UET589813 UOO589779:UOP589813 UYK589779:UYL589813 VIG589779:VIH589813 VSC589779:VSD589813 WBY589779:WBZ589813 WLU589779:WLV589813 WVQ589779:WVR589813 I655315:J655349 JE655315:JF655349 TA655315:TB655349 ACW655315:ACX655349 AMS655315:AMT655349 AWO655315:AWP655349 BGK655315:BGL655349 BQG655315:BQH655349 CAC655315:CAD655349 CJY655315:CJZ655349 CTU655315:CTV655349 DDQ655315:DDR655349 DNM655315:DNN655349 DXI655315:DXJ655349 EHE655315:EHF655349 ERA655315:ERB655349 FAW655315:FAX655349 FKS655315:FKT655349 FUO655315:FUP655349 GEK655315:GEL655349 GOG655315:GOH655349 GYC655315:GYD655349 HHY655315:HHZ655349 HRU655315:HRV655349 IBQ655315:IBR655349 ILM655315:ILN655349 IVI655315:IVJ655349 JFE655315:JFF655349 JPA655315:JPB655349 JYW655315:JYX655349 KIS655315:KIT655349 KSO655315:KSP655349 LCK655315:LCL655349 LMG655315:LMH655349 LWC655315:LWD655349 MFY655315:MFZ655349 MPU655315:MPV655349 MZQ655315:MZR655349 NJM655315:NJN655349 NTI655315:NTJ655349 ODE655315:ODF655349 ONA655315:ONB655349 OWW655315:OWX655349 PGS655315:PGT655349 PQO655315:PQP655349 QAK655315:QAL655349 QKG655315:QKH655349 QUC655315:QUD655349 RDY655315:RDZ655349 RNU655315:RNV655349 RXQ655315:RXR655349 SHM655315:SHN655349 SRI655315:SRJ655349 TBE655315:TBF655349 TLA655315:TLB655349 TUW655315:TUX655349 UES655315:UET655349 UOO655315:UOP655349 UYK655315:UYL655349 VIG655315:VIH655349 VSC655315:VSD655349 WBY655315:WBZ655349 WLU655315:WLV655349 WVQ655315:WVR655349 I720851:J720885 JE720851:JF720885 TA720851:TB720885 ACW720851:ACX720885 AMS720851:AMT720885 AWO720851:AWP720885 BGK720851:BGL720885 BQG720851:BQH720885 CAC720851:CAD720885 CJY720851:CJZ720885 CTU720851:CTV720885 DDQ720851:DDR720885 DNM720851:DNN720885 DXI720851:DXJ720885 EHE720851:EHF720885 ERA720851:ERB720885 FAW720851:FAX720885 FKS720851:FKT720885 FUO720851:FUP720885 GEK720851:GEL720885 GOG720851:GOH720885 GYC720851:GYD720885 HHY720851:HHZ720885 HRU720851:HRV720885 IBQ720851:IBR720885 ILM720851:ILN720885 IVI720851:IVJ720885 JFE720851:JFF720885 JPA720851:JPB720885 JYW720851:JYX720885 KIS720851:KIT720885 KSO720851:KSP720885 LCK720851:LCL720885 LMG720851:LMH720885 LWC720851:LWD720885 MFY720851:MFZ720885 MPU720851:MPV720885 MZQ720851:MZR720885 NJM720851:NJN720885 NTI720851:NTJ720885 ODE720851:ODF720885 ONA720851:ONB720885 OWW720851:OWX720885 PGS720851:PGT720885 PQO720851:PQP720885 QAK720851:QAL720885 QKG720851:QKH720885 QUC720851:QUD720885 RDY720851:RDZ720885 RNU720851:RNV720885 RXQ720851:RXR720885 SHM720851:SHN720885 SRI720851:SRJ720885 TBE720851:TBF720885 TLA720851:TLB720885 TUW720851:TUX720885 UES720851:UET720885 UOO720851:UOP720885 UYK720851:UYL720885 VIG720851:VIH720885 VSC720851:VSD720885 WBY720851:WBZ720885 WLU720851:WLV720885 WVQ720851:WVR720885 I786387:J786421 JE786387:JF786421 TA786387:TB786421 ACW786387:ACX786421 AMS786387:AMT786421 AWO786387:AWP786421 BGK786387:BGL786421 BQG786387:BQH786421 CAC786387:CAD786421 CJY786387:CJZ786421 CTU786387:CTV786421 DDQ786387:DDR786421 DNM786387:DNN786421 DXI786387:DXJ786421 EHE786387:EHF786421 ERA786387:ERB786421 FAW786387:FAX786421 FKS786387:FKT786421 FUO786387:FUP786421 GEK786387:GEL786421 GOG786387:GOH786421 GYC786387:GYD786421 HHY786387:HHZ786421 HRU786387:HRV786421 IBQ786387:IBR786421 ILM786387:ILN786421 IVI786387:IVJ786421 JFE786387:JFF786421 JPA786387:JPB786421 JYW786387:JYX786421 KIS786387:KIT786421 KSO786387:KSP786421 LCK786387:LCL786421 LMG786387:LMH786421 LWC786387:LWD786421 MFY786387:MFZ786421 MPU786387:MPV786421 MZQ786387:MZR786421 NJM786387:NJN786421 NTI786387:NTJ786421 ODE786387:ODF786421 ONA786387:ONB786421 OWW786387:OWX786421 PGS786387:PGT786421 PQO786387:PQP786421 QAK786387:QAL786421 QKG786387:QKH786421 QUC786387:QUD786421 RDY786387:RDZ786421 RNU786387:RNV786421 RXQ786387:RXR786421 SHM786387:SHN786421 SRI786387:SRJ786421 TBE786387:TBF786421 TLA786387:TLB786421 TUW786387:TUX786421 UES786387:UET786421 UOO786387:UOP786421 UYK786387:UYL786421 VIG786387:VIH786421 VSC786387:VSD786421 WBY786387:WBZ786421 WLU786387:WLV786421 WVQ786387:WVR786421 I851923:J851957 JE851923:JF851957 TA851923:TB851957 ACW851923:ACX851957 AMS851923:AMT851957 AWO851923:AWP851957 BGK851923:BGL851957 BQG851923:BQH851957 CAC851923:CAD851957 CJY851923:CJZ851957 CTU851923:CTV851957 DDQ851923:DDR851957 DNM851923:DNN851957 DXI851923:DXJ851957 EHE851923:EHF851957 ERA851923:ERB851957 FAW851923:FAX851957 FKS851923:FKT851957 FUO851923:FUP851957 GEK851923:GEL851957 GOG851923:GOH851957 GYC851923:GYD851957 HHY851923:HHZ851957 HRU851923:HRV851957 IBQ851923:IBR851957 ILM851923:ILN851957 IVI851923:IVJ851957 JFE851923:JFF851957 JPA851923:JPB851957 JYW851923:JYX851957 KIS851923:KIT851957 KSO851923:KSP851957 LCK851923:LCL851957 LMG851923:LMH851957 LWC851923:LWD851957 MFY851923:MFZ851957 MPU851923:MPV851957 MZQ851923:MZR851957 NJM851923:NJN851957 NTI851923:NTJ851957 ODE851923:ODF851957 ONA851923:ONB851957 OWW851923:OWX851957 PGS851923:PGT851957 PQO851923:PQP851957 QAK851923:QAL851957 QKG851923:QKH851957 QUC851923:QUD851957 RDY851923:RDZ851957 RNU851923:RNV851957 RXQ851923:RXR851957 SHM851923:SHN851957 SRI851923:SRJ851957 TBE851923:TBF851957 TLA851923:TLB851957 TUW851923:TUX851957 UES851923:UET851957 UOO851923:UOP851957 UYK851923:UYL851957 VIG851923:VIH851957 VSC851923:VSD851957 WBY851923:WBZ851957 WLU851923:WLV851957 WVQ851923:WVR851957 I917459:J917493 JE917459:JF917493 TA917459:TB917493 ACW917459:ACX917493 AMS917459:AMT917493 AWO917459:AWP917493 BGK917459:BGL917493 BQG917459:BQH917493 CAC917459:CAD917493 CJY917459:CJZ917493 CTU917459:CTV917493 DDQ917459:DDR917493 DNM917459:DNN917493 DXI917459:DXJ917493 EHE917459:EHF917493 ERA917459:ERB917493 FAW917459:FAX917493 FKS917459:FKT917493 FUO917459:FUP917493 GEK917459:GEL917493 GOG917459:GOH917493 GYC917459:GYD917493 HHY917459:HHZ917493 HRU917459:HRV917493 IBQ917459:IBR917493 ILM917459:ILN917493 IVI917459:IVJ917493 JFE917459:JFF917493 JPA917459:JPB917493 JYW917459:JYX917493 KIS917459:KIT917493 KSO917459:KSP917493 LCK917459:LCL917493 LMG917459:LMH917493 LWC917459:LWD917493 MFY917459:MFZ917493 MPU917459:MPV917493 MZQ917459:MZR917493 NJM917459:NJN917493 NTI917459:NTJ917493 ODE917459:ODF917493 ONA917459:ONB917493 OWW917459:OWX917493 PGS917459:PGT917493 PQO917459:PQP917493 QAK917459:QAL917493 QKG917459:QKH917493 QUC917459:QUD917493 RDY917459:RDZ917493 RNU917459:RNV917493 RXQ917459:RXR917493 SHM917459:SHN917493 SRI917459:SRJ917493 TBE917459:TBF917493 TLA917459:TLB917493 TUW917459:TUX917493 UES917459:UET917493 UOO917459:UOP917493 UYK917459:UYL917493 VIG917459:VIH917493 VSC917459:VSD917493 WBY917459:WBZ917493 WLU917459:WLV917493 WVQ917459:WVR917493 I982995:J983029 JE982995:JF983029 TA982995:TB983029 ACW982995:ACX983029 AMS982995:AMT983029 AWO982995:AWP983029 BGK982995:BGL983029 BQG982995:BQH983029 CAC982995:CAD983029 CJY982995:CJZ983029 CTU982995:CTV983029 DDQ982995:DDR983029 DNM982995:DNN983029 DXI982995:DXJ983029 EHE982995:EHF983029 ERA982995:ERB983029 FAW982995:FAX983029 FKS982995:FKT983029 FUO982995:FUP983029 GEK982995:GEL983029 GOG982995:GOH983029 GYC982995:GYD983029 HHY982995:HHZ983029 HRU982995:HRV983029 IBQ982995:IBR983029 ILM982995:ILN983029 IVI982995:IVJ983029 JFE982995:JFF983029 JPA982995:JPB983029 JYW982995:JYX983029 KIS982995:KIT983029 KSO982995:KSP983029 LCK982995:LCL983029 LMG982995:LMH983029 LWC982995:LWD983029 MFY982995:MFZ983029 MPU982995:MPV983029 MZQ982995:MZR983029 NJM982995:NJN983029 NTI982995:NTJ983029 ODE982995:ODF983029 ONA982995:ONB983029 OWW982995:OWX983029 PGS982995:PGT983029 PQO982995:PQP983029 QAK982995:QAL983029 QKG982995:QKH983029 QUC982995:QUD983029 RDY982995:RDZ983029 RNU982995:RNV983029 RXQ982995:RXR983029 SHM982995:SHN983029 SRI982995:SRJ983029 TBE982995:TBF983029 TLA982995:TLB983029 TUW982995:TUX983029 UES982995:UET983029 UOO982995:UOP983029 UYK982995:UYL983029 VIG982995:VIH983029 VSC982995:VSD983029 WBY982995:WBZ983029 WLU982995:WLV983029 WVQ982995:WVR983029 I65527:J65529 JE65527:JF65529 TA65527:TB65529 ACW65527:ACX65529 AMS65527:AMT65529 AWO65527:AWP65529 BGK65527:BGL65529 BQG65527:BQH65529 CAC65527:CAD65529 CJY65527:CJZ65529 CTU65527:CTV65529 DDQ65527:DDR65529 DNM65527:DNN65529 DXI65527:DXJ65529 EHE65527:EHF65529 ERA65527:ERB65529 FAW65527:FAX65529 FKS65527:FKT65529 FUO65527:FUP65529 GEK65527:GEL65529 GOG65527:GOH65529 GYC65527:GYD65529 HHY65527:HHZ65529 HRU65527:HRV65529 IBQ65527:IBR65529 ILM65527:ILN65529 IVI65527:IVJ65529 JFE65527:JFF65529 JPA65527:JPB65529 JYW65527:JYX65529 KIS65527:KIT65529 KSO65527:KSP65529 LCK65527:LCL65529 LMG65527:LMH65529 LWC65527:LWD65529 MFY65527:MFZ65529 MPU65527:MPV65529 MZQ65527:MZR65529 NJM65527:NJN65529 NTI65527:NTJ65529 ODE65527:ODF65529 ONA65527:ONB65529 OWW65527:OWX65529 PGS65527:PGT65529 PQO65527:PQP65529 QAK65527:QAL65529 QKG65527:QKH65529 QUC65527:QUD65529 RDY65527:RDZ65529 RNU65527:RNV65529 RXQ65527:RXR65529 SHM65527:SHN65529 SRI65527:SRJ65529 TBE65527:TBF65529 TLA65527:TLB65529 TUW65527:TUX65529 UES65527:UET65529 UOO65527:UOP65529 UYK65527:UYL65529 VIG65527:VIH65529 VSC65527:VSD65529 WBY65527:WBZ65529 WLU65527:WLV65529 WVQ65527:WVR65529 I131063:J131065 JE131063:JF131065 TA131063:TB131065 ACW131063:ACX131065 AMS131063:AMT131065 AWO131063:AWP131065 BGK131063:BGL131065 BQG131063:BQH131065 CAC131063:CAD131065 CJY131063:CJZ131065 CTU131063:CTV131065 DDQ131063:DDR131065 DNM131063:DNN131065 DXI131063:DXJ131065 EHE131063:EHF131065 ERA131063:ERB131065 FAW131063:FAX131065 FKS131063:FKT131065 FUO131063:FUP131065 GEK131063:GEL131065 GOG131063:GOH131065 GYC131063:GYD131065 HHY131063:HHZ131065 HRU131063:HRV131065 IBQ131063:IBR131065 ILM131063:ILN131065 IVI131063:IVJ131065 JFE131063:JFF131065 JPA131063:JPB131065 JYW131063:JYX131065 KIS131063:KIT131065 KSO131063:KSP131065 LCK131063:LCL131065 LMG131063:LMH131065 LWC131063:LWD131065 MFY131063:MFZ131065 MPU131063:MPV131065 MZQ131063:MZR131065 NJM131063:NJN131065 NTI131063:NTJ131065 ODE131063:ODF131065 ONA131063:ONB131065 OWW131063:OWX131065 PGS131063:PGT131065 PQO131063:PQP131065 QAK131063:QAL131065 QKG131063:QKH131065 QUC131063:QUD131065 RDY131063:RDZ131065 RNU131063:RNV131065 RXQ131063:RXR131065 SHM131063:SHN131065 SRI131063:SRJ131065 TBE131063:TBF131065 TLA131063:TLB131065 TUW131063:TUX131065 UES131063:UET131065 UOO131063:UOP131065 UYK131063:UYL131065 VIG131063:VIH131065 VSC131063:VSD131065 WBY131063:WBZ131065 WLU131063:WLV131065 WVQ131063:WVR131065 I196599:J196601 JE196599:JF196601 TA196599:TB196601 ACW196599:ACX196601 AMS196599:AMT196601 AWO196599:AWP196601 BGK196599:BGL196601 BQG196599:BQH196601 CAC196599:CAD196601 CJY196599:CJZ196601 CTU196599:CTV196601 DDQ196599:DDR196601 DNM196599:DNN196601 DXI196599:DXJ196601 EHE196599:EHF196601 ERA196599:ERB196601 FAW196599:FAX196601 FKS196599:FKT196601 FUO196599:FUP196601 GEK196599:GEL196601 GOG196599:GOH196601 GYC196599:GYD196601 HHY196599:HHZ196601 HRU196599:HRV196601 IBQ196599:IBR196601 ILM196599:ILN196601 IVI196599:IVJ196601 JFE196599:JFF196601 JPA196599:JPB196601 JYW196599:JYX196601 KIS196599:KIT196601 KSO196599:KSP196601 LCK196599:LCL196601 LMG196599:LMH196601 LWC196599:LWD196601 MFY196599:MFZ196601 MPU196599:MPV196601 MZQ196599:MZR196601 NJM196599:NJN196601 NTI196599:NTJ196601 ODE196599:ODF196601 ONA196599:ONB196601 OWW196599:OWX196601 PGS196599:PGT196601 PQO196599:PQP196601 QAK196599:QAL196601 QKG196599:QKH196601 QUC196599:QUD196601 RDY196599:RDZ196601 RNU196599:RNV196601 RXQ196599:RXR196601 SHM196599:SHN196601 SRI196599:SRJ196601 TBE196599:TBF196601 TLA196599:TLB196601 TUW196599:TUX196601 UES196599:UET196601 UOO196599:UOP196601 UYK196599:UYL196601 VIG196599:VIH196601 VSC196599:VSD196601 WBY196599:WBZ196601 WLU196599:WLV196601 WVQ196599:WVR196601 I262135:J262137 JE262135:JF262137 TA262135:TB262137 ACW262135:ACX262137 AMS262135:AMT262137 AWO262135:AWP262137 BGK262135:BGL262137 BQG262135:BQH262137 CAC262135:CAD262137 CJY262135:CJZ262137 CTU262135:CTV262137 DDQ262135:DDR262137 DNM262135:DNN262137 DXI262135:DXJ262137 EHE262135:EHF262137 ERA262135:ERB262137 FAW262135:FAX262137 FKS262135:FKT262137 FUO262135:FUP262137 GEK262135:GEL262137 GOG262135:GOH262137 GYC262135:GYD262137 HHY262135:HHZ262137 HRU262135:HRV262137 IBQ262135:IBR262137 ILM262135:ILN262137 IVI262135:IVJ262137 JFE262135:JFF262137 JPA262135:JPB262137 JYW262135:JYX262137 KIS262135:KIT262137 KSO262135:KSP262137 LCK262135:LCL262137 LMG262135:LMH262137 LWC262135:LWD262137 MFY262135:MFZ262137 MPU262135:MPV262137 MZQ262135:MZR262137 NJM262135:NJN262137 NTI262135:NTJ262137 ODE262135:ODF262137 ONA262135:ONB262137 OWW262135:OWX262137 PGS262135:PGT262137 PQO262135:PQP262137 QAK262135:QAL262137 QKG262135:QKH262137 QUC262135:QUD262137 RDY262135:RDZ262137 RNU262135:RNV262137 RXQ262135:RXR262137 SHM262135:SHN262137 SRI262135:SRJ262137 TBE262135:TBF262137 TLA262135:TLB262137 TUW262135:TUX262137 UES262135:UET262137 UOO262135:UOP262137 UYK262135:UYL262137 VIG262135:VIH262137 VSC262135:VSD262137 WBY262135:WBZ262137 WLU262135:WLV262137 WVQ262135:WVR262137 I327671:J327673 JE327671:JF327673 TA327671:TB327673 ACW327671:ACX327673 AMS327671:AMT327673 AWO327671:AWP327673 BGK327671:BGL327673 BQG327671:BQH327673 CAC327671:CAD327673 CJY327671:CJZ327673 CTU327671:CTV327673 DDQ327671:DDR327673 DNM327671:DNN327673 DXI327671:DXJ327673 EHE327671:EHF327673 ERA327671:ERB327673 FAW327671:FAX327673 FKS327671:FKT327673 FUO327671:FUP327673 GEK327671:GEL327673 GOG327671:GOH327673 GYC327671:GYD327673 HHY327671:HHZ327673 HRU327671:HRV327673 IBQ327671:IBR327673 ILM327671:ILN327673 IVI327671:IVJ327673 JFE327671:JFF327673 JPA327671:JPB327673 JYW327671:JYX327673 KIS327671:KIT327673 KSO327671:KSP327673 LCK327671:LCL327673 LMG327671:LMH327673 LWC327671:LWD327673 MFY327671:MFZ327673 MPU327671:MPV327673 MZQ327671:MZR327673 NJM327671:NJN327673 NTI327671:NTJ327673 ODE327671:ODF327673 ONA327671:ONB327673 OWW327671:OWX327673 PGS327671:PGT327673 PQO327671:PQP327673 QAK327671:QAL327673 QKG327671:QKH327673 QUC327671:QUD327673 RDY327671:RDZ327673 RNU327671:RNV327673 RXQ327671:RXR327673 SHM327671:SHN327673 SRI327671:SRJ327673 TBE327671:TBF327673 TLA327671:TLB327673 TUW327671:TUX327673 UES327671:UET327673 UOO327671:UOP327673 UYK327671:UYL327673 VIG327671:VIH327673 VSC327671:VSD327673 WBY327671:WBZ327673 WLU327671:WLV327673 WVQ327671:WVR327673 I393207:J393209 JE393207:JF393209 TA393207:TB393209 ACW393207:ACX393209 AMS393207:AMT393209 AWO393207:AWP393209 BGK393207:BGL393209 BQG393207:BQH393209 CAC393207:CAD393209 CJY393207:CJZ393209 CTU393207:CTV393209 DDQ393207:DDR393209 DNM393207:DNN393209 DXI393207:DXJ393209 EHE393207:EHF393209 ERA393207:ERB393209 FAW393207:FAX393209 FKS393207:FKT393209 FUO393207:FUP393209 GEK393207:GEL393209 GOG393207:GOH393209 GYC393207:GYD393209 HHY393207:HHZ393209 HRU393207:HRV393209 IBQ393207:IBR393209 ILM393207:ILN393209 IVI393207:IVJ393209 JFE393207:JFF393209 JPA393207:JPB393209 JYW393207:JYX393209 KIS393207:KIT393209 KSO393207:KSP393209 LCK393207:LCL393209 LMG393207:LMH393209 LWC393207:LWD393209 MFY393207:MFZ393209 MPU393207:MPV393209 MZQ393207:MZR393209 NJM393207:NJN393209 NTI393207:NTJ393209 ODE393207:ODF393209 ONA393207:ONB393209 OWW393207:OWX393209 PGS393207:PGT393209 PQO393207:PQP393209 QAK393207:QAL393209 QKG393207:QKH393209 QUC393207:QUD393209 RDY393207:RDZ393209 RNU393207:RNV393209 RXQ393207:RXR393209 SHM393207:SHN393209 SRI393207:SRJ393209 TBE393207:TBF393209 TLA393207:TLB393209 TUW393207:TUX393209 UES393207:UET393209 UOO393207:UOP393209 UYK393207:UYL393209 VIG393207:VIH393209 VSC393207:VSD393209 WBY393207:WBZ393209 WLU393207:WLV393209 WVQ393207:WVR393209 I458743:J458745 JE458743:JF458745 TA458743:TB458745 ACW458743:ACX458745 AMS458743:AMT458745 AWO458743:AWP458745 BGK458743:BGL458745 BQG458743:BQH458745 CAC458743:CAD458745 CJY458743:CJZ458745 CTU458743:CTV458745 DDQ458743:DDR458745 DNM458743:DNN458745 DXI458743:DXJ458745 EHE458743:EHF458745 ERA458743:ERB458745 FAW458743:FAX458745 FKS458743:FKT458745 FUO458743:FUP458745 GEK458743:GEL458745 GOG458743:GOH458745 GYC458743:GYD458745 HHY458743:HHZ458745 HRU458743:HRV458745 IBQ458743:IBR458745 ILM458743:ILN458745 IVI458743:IVJ458745 JFE458743:JFF458745 JPA458743:JPB458745 JYW458743:JYX458745 KIS458743:KIT458745 KSO458743:KSP458745 LCK458743:LCL458745 LMG458743:LMH458745 LWC458743:LWD458745 MFY458743:MFZ458745 MPU458743:MPV458745 MZQ458743:MZR458745 NJM458743:NJN458745 NTI458743:NTJ458745 ODE458743:ODF458745 ONA458743:ONB458745 OWW458743:OWX458745 PGS458743:PGT458745 PQO458743:PQP458745 QAK458743:QAL458745 QKG458743:QKH458745 QUC458743:QUD458745 RDY458743:RDZ458745 RNU458743:RNV458745 RXQ458743:RXR458745 SHM458743:SHN458745 SRI458743:SRJ458745 TBE458743:TBF458745 TLA458743:TLB458745 TUW458743:TUX458745 UES458743:UET458745 UOO458743:UOP458745 UYK458743:UYL458745 VIG458743:VIH458745 VSC458743:VSD458745 WBY458743:WBZ458745 WLU458743:WLV458745 WVQ458743:WVR458745 I524279:J524281 JE524279:JF524281 TA524279:TB524281 ACW524279:ACX524281 AMS524279:AMT524281 AWO524279:AWP524281 BGK524279:BGL524281 BQG524279:BQH524281 CAC524279:CAD524281 CJY524279:CJZ524281 CTU524279:CTV524281 DDQ524279:DDR524281 DNM524279:DNN524281 DXI524279:DXJ524281 EHE524279:EHF524281 ERA524279:ERB524281 FAW524279:FAX524281 FKS524279:FKT524281 FUO524279:FUP524281 GEK524279:GEL524281 GOG524279:GOH524281 GYC524279:GYD524281 HHY524279:HHZ524281 HRU524279:HRV524281 IBQ524279:IBR524281 ILM524279:ILN524281 IVI524279:IVJ524281 JFE524279:JFF524281 JPA524279:JPB524281 JYW524279:JYX524281 KIS524279:KIT524281 KSO524279:KSP524281 LCK524279:LCL524281 LMG524279:LMH524281 LWC524279:LWD524281 MFY524279:MFZ524281 MPU524279:MPV524281 MZQ524279:MZR524281 NJM524279:NJN524281 NTI524279:NTJ524281 ODE524279:ODF524281 ONA524279:ONB524281 OWW524279:OWX524281 PGS524279:PGT524281 PQO524279:PQP524281 QAK524279:QAL524281 QKG524279:QKH524281 QUC524279:QUD524281 RDY524279:RDZ524281 RNU524279:RNV524281 RXQ524279:RXR524281 SHM524279:SHN524281 SRI524279:SRJ524281 TBE524279:TBF524281 TLA524279:TLB524281 TUW524279:TUX524281 UES524279:UET524281 UOO524279:UOP524281 UYK524279:UYL524281 VIG524279:VIH524281 VSC524279:VSD524281 WBY524279:WBZ524281 WLU524279:WLV524281 WVQ524279:WVR524281 I589815:J589817 JE589815:JF589817 TA589815:TB589817 ACW589815:ACX589817 AMS589815:AMT589817 AWO589815:AWP589817 BGK589815:BGL589817 BQG589815:BQH589817 CAC589815:CAD589817 CJY589815:CJZ589817 CTU589815:CTV589817 DDQ589815:DDR589817 DNM589815:DNN589817 DXI589815:DXJ589817 EHE589815:EHF589817 ERA589815:ERB589817 FAW589815:FAX589817 FKS589815:FKT589817 FUO589815:FUP589817 GEK589815:GEL589817 GOG589815:GOH589817 GYC589815:GYD589817 HHY589815:HHZ589817 HRU589815:HRV589817 IBQ589815:IBR589817 ILM589815:ILN589817 IVI589815:IVJ589817 JFE589815:JFF589817 JPA589815:JPB589817 JYW589815:JYX589817 KIS589815:KIT589817 KSO589815:KSP589817 LCK589815:LCL589817 LMG589815:LMH589817 LWC589815:LWD589817 MFY589815:MFZ589817 MPU589815:MPV589817 MZQ589815:MZR589817 NJM589815:NJN589817 NTI589815:NTJ589817 ODE589815:ODF589817 ONA589815:ONB589817 OWW589815:OWX589817 PGS589815:PGT589817 PQO589815:PQP589817 QAK589815:QAL589817 QKG589815:QKH589817 QUC589815:QUD589817 RDY589815:RDZ589817 RNU589815:RNV589817 RXQ589815:RXR589817 SHM589815:SHN589817 SRI589815:SRJ589817 TBE589815:TBF589817 TLA589815:TLB589817 TUW589815:TUX589817 UES589815:UET589817 UOO589815:UOP589817 UYK589815:UYL589817 VIG589815:VIH589817 VSC589815:VSD589817 WBY589815:WBZ589817 WLU589815:WLV589817 WVQ589815:WVR589817 I655351:J655353 JE655351:JF655353 TA655351:TB655353 ACW655351:ACX655353 AMS655351:AMT655353 AWO655351:AWP655353 BGK655351:BGL655353 BQG655351:BQH655353 CAC655351:CAD655353 CJY655351:CJZ655353 CTU655351:CTV655353 DDQ655351:DDR655353 DNM655351:DNN655353 DXI655351:DXJ655353 EHE655351:EHF655353 ERA655351:ERB655353 FAW655351:FAX655353 FKS655351:FKT655353 FUO655351:FUP655353 GEK655351:GEL655353 GOG655351:GOH655353 GYC655351:GYD655353 HHY655351:HHZ655353 HRU655351:HRV655353 IBQ655351:IBR655353 ILM655351:ILN655353 IVI655351:IVJ655353 JFE655351:JFF655353 JPA655351:JPB655353 JYW655351:JYX655353 KIS655351:KIT655353 KSO655351:KSP655353 LCK655351:LCL655353 LMG655351:LMH655353 LWC655351:LWD655353 MFY655351:MFZ655353 MPU655351:MPV655353 MZQ655351:MZR655353 NJM655351:NJN655353 NTI655351:NTJ655353 ODE655351:ODF655353 ONA655351:ONB655353 OWW655351:OWX655353 PGS655351:PGT655353 PQO655351:PQP655353 QAK655351:QAL655353 QKG655351:QKH655353 QUC655351:QUD655353 RDY655351:RDZ655353 RNU655351:RNV655353 RXQ655351:RXR655353 SHM655351:SHN655353 SRI655351:SRJ655353 TBE655351:TBF655353 TLA655351:TLB655353 TUW655351:TUX655353 UES655351:UET655353 UOO655351:UOP655353 UYK655351:UYL655353 VIG655351:VIH655353 VSC655351:VSD655353 WBY655351:WBZ655353 WLU655351:WLV655353 WVQ655351:WVR655353 I720887:J720889 JE720887:JF720889 TA720887:TB720889 ACW720887:ACX720889 AMS720887:AMT720889 AWO720887:AWP720889 BGK720887:BGL720889 BQG720887:BQH720889 CAC720887:CAD720889 CJY720887:CJZ720889 CTU720887:CTV720889 DDQ720887:DDR720889 DNM720887:DNN720889 DXI720887:DXJ720889 EHE720887:EHF720889 ERA720887:ERB720889 FAW720887:FAX720889 FKS720887:FKT720889 FUO720887:FUP720889 GEK720887:GEL720889 GOG720887:GOH720889 GYC720887:GYD720889 HHY720887:HHZ720889 HRU720887:HRV720889 IBQ720887:IBR720889 ILM720887:ILN720889 IVI720887:IVJ720889 JFE720887:JFF720889 JPA720887:JPB720889 JYW720887:JYX720889 KIS720887:KIT720889 KSO720887:KSP720889 LCK720887:LCL720889 LMG720887:LMH720889 LWC720887:LWD720889 MFY720887:MFZ720889 MPU720887:MPV720889 MZQ720887:MZR720889 NJM720887:NJN720889 NTI720887:NTJ720889 ODE720887:ODF720889 ONA720887:ONB720889 OWW720887:OWX720889 PGS720887:PGT720889 PQO720887:PQP720889 QAK720887:QAL720889 QKG720887:QKH720889 QUC720887:QUD720889 RDY720887:RDZ720889 RNU720887:RNV720889 RXQ720887:RXR720889 SHM720887:SHN720889 SRI720887:SRJ720889 TBE720887:TBF720889 TLA720887:TLB720889 TUW720887:TUX720889 UES720887:UET720889 UOO720887:UOP720889 UYK720887:UYL720889 VIG720887:VIH720889 VSC720887:VSD720889 WBY720887:WBZ720889 WLU720887:WLV720889 WVQ720887:WVR720889 I786423:J786425 JE786423:JF786425 TA786423:TB786425 ACW786423:ACX786425 AMS786423:AMT786425 AWO786423:AWP786425 BGK786423:BGL786425 BQG786423:BQH786425 CAC786423:CAD786425 CJY786423:CJZ786425 CTU786423:CTV786425 DDQ786423:DDR786425 DNM786423:DNN786425 DXI786423:DXJ786425 EHE786423:EHF786425 ERA786423:ERB786425 FAW786423:FAX786425 FKS786423:FKT786425 FUO786423:FUP786425 GEK786423:GEL786425 GOG786423:GOH786425 GYC786423:GYD786425 HHY786423:HHZ786425 HRU786423:HRV786425 IBQ786423:IBR786425 ILM786423:ILN786425 IVI786423:IVJ786425 JFE786423:JFF786425 JPA786423:JPB786425 JYW786423:JYX786425 KIS786423:KIT786425 KSO786423:KSP786425 LCK786423:LCL786425 LMG786423:LMH786425 LWC786423:LWD786425 MFY786423:MFZ786425 MPU786423:MPV786425 MZQ786423:MZR786425 NJM786423:NJN786425 NTI786423:NTJ786425 ODE786423:ODF786425 ONA786423:ONB786425 OWW786423:OWX786425 PGS786423:PGT786425 PQO786423:PQP786425 QAK786423:QAL786425 QKG786423:QKH786425 QUC786423:QUD786425 RDY786423:RDZ786425 RNU786423:RNV786425 RXQ786423:RXR786425 SHM786423:SHN786425 SRI786423:SRJ786425 TBE786423:TBF786425 TLA786423:TLB786425 TUW786423:TUX786425 UES786423:UET786425 UOO786423:UOP786425 UYK786423:UYL786425 VIG786423:VIH786425 VSC786423:VSD786425 WBY786423:WBZ786425 WLU786423:WLV786425 WVQ786423:WVR786425 I851959:J851961 JE851959:JF851961 TA851959:TB851961 ACW851959:ACX851961 AMS851959:AMT851961 AWO851959:AWP851961 BGK851959:BGL851961 BQG851959:BQH851961 CAC851959:CAD851961 CJY851959:CJZ851961 CTU851959:CTV851961 DDQ851959:DDR851961 DNM851959:DNN851961 DXI851959:DXJ851961 EHE851959:EHF851961 ERA851959:ERB851961 FAW851959:FAX851961 FKS851959:FKT851961 FUO851959:FUP851961 GEK851959:GEL851961 GOG851959:GOH851961 GYC851959:GYD851961 HHY851959:HHZ851961 HRU851959:HRV851961 IBQ851959:IBR851961 ILM851959:ILN851961 IVI851959:IVJ851961 JFE851959:JFF851961 JPA851959:JPB851961 JYW851959:JYX851961 KIS851959:KIT851961 KSO851959:KSP851961 LCK851959:LCL851961 LMG851959:LMH851961 LWC851959:LWD851961 MFY851959:MFZ851961 MPU851959:MPV851961 MZQ851959:MZR851961 NJM851959:NJN851961 NTI851959:NTJ851961 ODE851959:ODF851961 ONA851959:ONB851961 OWW851959:OWX851961 PGS851959:PGT851961 PQO851959:PQP851961 QAK851959:QAL851961 QKG851959:QKH851961 QUC851959:QUD851961 RDY851959:RDZ851961 RNU851959:RNV851961 RXQ851959:RXR851961 SHM851959:SHN851961 SRI851959:SRJ851961 TBE851959:TBF851961 TLA851959:TLB851961 TUW851959:TUX851961 UES851959:UET851961 UOO851959:UOP851961 UYK851959:UYL851961 VIG851959:VIH851961 VSC851959:VSD851961 WBY851959:WBZ851961 WLU851959:WLV851961 WVQ851959:WVR851961 I917495:J917497 JE917495:JF917497 TA917495:TB917497 ACW917495:ACX917497 AMS917495:AMT917497 AWO917495:AWP917497 BGK917495:BGL917497 BQG917495:BQH917497 CAC917495:CAD917497 CJY917495:CJZ917497 CTU917495:CTV917497 DDQ917495:DDR917497 DNM917495:DNN917497 DXI917495:DXJ917497 EHE917495:EHF917497 ERA917495:ERB917497 FAW917495:FAX917497 FKS917495:FKT917497 FUO917495:FUP917497 GEK917495:GEL917497 GOG917495:GOH917497 GYC917495:GYD917497 HHY917495:HHZ917497 HRU917495:HRV917497 IBQ917495:IBR917497 ILM917495:ILN917497 IVI917495:IVJ917497 JFE917495:JFF917497 JPA917495:JPB917497 JYW917495:JYX917497 KIS917495:KIT917497 KSO917495:KSP917497 LCK917495:LCL917497 LMG917495:LMH917497 LWC917495:LWD917497 MFY917495:MFZ917497 MPU917495:MPV917497 MZQ917495:MZR917497 NJM917495:NJN917497 NTI917495:NTJ917497 ODE917495:ODF917497 ONA917495:ONB917497 OWW917495:OWX917497 PGS917495:PGT917497 PQO917495:PQP917497 QAK917495:QAL917497 QKG917495:QKH917497 QUC917495:QUD917497 RDY917495:RDZ917497 RNU917495:RNV917497 RXQ917495:RXR917497 SHM917495:SHN917497 SRI917495:SRJ917497 TBE917495:TBF917497 TLA917495:TLB917497 TUW917495:TUX917497 UES917495:UET917497 UOO917495:UOP917497 UYK917495:UYL917497 VIG917495:VIH917497 VSC917495:VSD917497 WBY917495:WBZ917497 WLU917495:WLV917497 WVQ917495:WVR917497 I983031:J983033 JE983031:JF983033 TA983031:TB983033 ACW983031:ACX983033 AMS983031:AMT983033 AWO983031:AWP983033 BGK983031:BGL983033 BQG983031:BQH983033 CAC983031:CAD983033 CJY983031:CJZ983033 CTU983031:CTV983033 DDQ983031:DDR983033 DNM983031:DNN983033 DXI983031:DXJ983033 EHE983031:EHF983033 ERA983031:ERB983033 FAW983031:FAX983033 FKS983031:FKT983033 FUO983031:FUP983033 GEK983031:GEL983033 GOG983031:GOH983033 GYC983031:GYD983033 HHY983031:HHZ983033 HRU983031:HRV983033 IBQ983031:IBR983033 ILM983031:ILN983033 IVI983031:IVJ983033 JFE983031:JFF983033 JPA983031:JPB983033 JYW983031:JYX983033 KIS983031:KIT983033 KSO983031:KSP983033 LCK983031:LCL983033 LMG983031:LMH983033 LWC983031:LWD983033 MFY983031:MFZ983033 MPU983031:MPV983033 MZQ983031:MZR983033 NJM983031:NJN983033 NTI983031:NTJ983033 ODE983031:ODF983033 ONA983031:ONB983033 OWW983031:OWX983033 PGS983031:PGT983033 PQO983031:PQP983033 QAK983031:QAL983033 QKG983031:QKH983033 QUC983031:QUD983033 RDY983031:RDZ983033 RNU983031:RNV983033 RXQ983031:RXR983033 SHM983031:SHN983033 SRI983031:SRJ983033 TBE983031:TBF983033 TLA983031:TLB983033 TUW983031:TUX983033 UES983031:UET983033 UOO983031:UOP983033 UYK983031:UYL983033 VIG983031:VIH983033 VSC983031:VSD983033 WBY983031:WBZ983033 WLU983031:WLV983033 WVQ983031:WVR983033 I65486:J65489 JE65486:JF65489 TA65486:TB65489 ACW65486:ACX65489 AMS65486:AMT65489 AWO65486:AWP65489 BGK65486:BGL65489 BQG65486:BQH65489 CAC65486:CAD65489 CJY65486:CJZ65489 CTU65486:CTV65489 DDQ65486:DDR65489 DNM65486:DNN65489 DXI65486:DXJ65489 EHE65486:EHF65489 ERA65486:ERB65489 FAW65486:FAX65489 FKS65486:FKT65489 FUO65486:FUP65489 GEK65486:GEL65489 GOG65486:GOH65489 GYC65486:GYD65489 HHY65486:HHZ65489 HRU65486:HRV65489 IBQ65486:IBR65489 ILM65486:ILN65489 IVI65486:IVJ65489 JFE65486:JFF65489 JPA65486:JPB65489 JYW65486:JYX65489 KIS65486:KIT65489 KSO65486:KSP65489 LCK65486:LCL65489 LMG65486:LMH65489 LWC65486:LWD65489 MFY65486:MFZ65489 MPU65486:MPV65489 MZQ65486:MZR65489 NJM65486:NJN65489 NTI65486:NTJ65489 ODE65486:ODF65489 ONA65486:ONB65489 OWW65486:OWX65489 PGS65486:PGT65489 PQO65486:PQP65489 QAK65486:QAL65489 QKG65486:QKH65489 QUC65486:QUD65489 RDY65486:RDZ65489 RNU65486:RNV65489 RXQ65486:RXR65489 SHM65486:SHN65489 SRI65486:SRJ65489 TBE65486:TBF65489 TLA65486:TLB65489 TUW65486:TUX65489 UES65486:UET65489 UOO65486:UOP65489 UYK65486:UYL65489 VIG65486:VIH65489 VSC65486:VSD65489 WBY65486:WBZ65489 WLU65486:WLV65489 WVQ65486:WVR65489 I131022:J131025 JE131022:JF131025 TA131022:TB131025 ACW131022:ACX131025 AMS131022:AMT131025 AWO131022:AWP131025 BGK131022:BGL131025 BQG131022:BQH131025 CAC131022:CAD131025 CJY131022:CJZ131025 CTU131022:CTV131025 DDQ131022:DDR131025 DNM131022:DNN131025 DXI131022:DXJ131025 EHE131022:EHF131025 ERA131022:ERB131025 FAW131022:FAX131025 FKS131022:FKT131025 FUO131022:FUP131025 GEK131022:GEL131025 GOG131022:GOH131025 GYC131022:GYD131025 HHY131022:HHZ131025 HRU131022:HRV131025 IBQ131022:IBR131025 ILM131022:ILN131025 IVI131022:IVJ131025 JFE131022:JFF131025 JPA131022:JPB131025 JYW131022:JYX131025 KIS131022:KIT131025 KSO131022:KSP131025 LCK131022:LCL131025 LMG131022:LMH131025 LWC131022:LWD131025 MFY131022:MFZ131025 MPU131022:MPV131025 MZQ131022:MZR131025 NJM131022:NJN131025 NTI131022:NTJ131025 ODE131022:ODF131025 ONA131022:ONB131025 OWW131022:OWX131025 PGS131022:PGT131025 PQO131022:PQP131025 QAK131022:QAL131025 QKG131022:QKH131025 QUC131022:QUD131025 RDY131022:RDZ131025 RNU131022:RNV131025 RXQ131022:RXR131025 SHM131022:SHN131025 SRI131022:SRJ131025 TBE131022:TBF131025 TLA131022:TLB131025 TUW131022:TUX131025 UES131022:UET131025 UOO131022:UOP131025 UYK131022:UYL131025 VIG131022:VIH131025 VSC131022:VSD131025 WBY131022:WBZ131025 WLU131022:WLV131025 WVQ131022:WVR131025 I196558:J196561 JE196558:JF196561 TA196558:TB196561 ACW196558:ACX196561 AMS196558:AMT196561 AWO196558:AWP196561 BGK196558:BGL196561 BQG196558:BQH196561 CAC196558:CAD196561 CJY196558:CJZ196561 CTU196558:CTV196561 DDQ196558:DDR196561 DNM196558:DNN196561 DXI196558:DXJ196561 EHE196558:EHF196561 ERA196558:ERB196561 FAW196558:FAX196561 FKS196558:FKT196561 FUO196558:FUP196561 GEK196558:GEL196561 GOG196558:GOH196561 GYC196558:GYD196561 HHY196558:HHZ196561 HRU196558:HRV196561 IBQ196558:IBR196561 ILM196558:ILN196561 IVI196558:IVJ196561 JFE196558:JFF196561 JPA196558:JPB196561 JYW196558:JYX196561 KIS196558:KIT196561 KSO196558:KSP196561 LCK196558:LCL196561 LMG196558:LMH196561 LWC196558:LWD196561 MFY196558:MFZ196561 MPU196558:MPV196561 MZQ196558:MZR196561 NJM196558:NJN196561 NTI196558:NTJ196561 ODE196558:ODF196561 ONA196558:ONB196561 OWW196558:OWX196561 PGS196558:PGT196561 PQO196558:PQP196561 QAK196558:QAL196561 QKG196558:QKH196561 QUC196558:QUD196561 RDY196558:RDZ196561 RNU196558:RNV196561 RXQ196558:RXR196561 SHM196558:SHN196561 SRI196558:SRJ196561 TBE196558:TBF196561 TLA196558:TLB196561 TUW196558:TUX196561 UES196558:UET196561 UOO196558:UOP196561 UYK196558:UYL196561 VIG196558:VIH196561 VSC196558:VSD196561 WBY196558:WBZ196561 WLU196558:WLV196561 WVQ196558:WVR196561 I262094:J262097 JE262094:JF262097 TA262094:TB262097 ACW262094:ACX262097 AMS262094:AMT262097 AWO262094:AWP262097 BGK262094:BGL262097 BQG262094:BQH262097 CAC262094:CAD262097 CJY262094:CJZ262097 CTU262094:CTV262097 DDQ262094:DDR262097 DNM262094:DNN262097 DXI262094:DXJ262097 EHE262094:EHF262097 ERA262094:ERB262097 FAW262094:FAX262097 FKS262094:FKT262097 FUO262094:FUP262097 GEK262094:GEL262097 GOG262094:GOH262097 GYC262094:GYD262097 HHY262094:HHZ262097 HRU262094:HRV262097 IBQ262094:IBR262097 ILM262094:ILN262097 IVI262094:IVJ262097 JFE262094:JFF262097 JPA262094:JPB262097 JYW262094:JYX262097 KIS262094:KIT262097 KSO262094:KSP262097 LCK262094:LCL262097 LMG262094:LMH262097 LWC262094:LWD262097 MFY262094:MFZ262097 MPU262094:MPV262097 MZQ262094:MZR262097 NJM262094:NJN262097 NTI262094:NTJ262097 ODE262094:ODF262097 ONA262094:ONB262097 OWW262094:OWX262097 PGS262094:PGT262097 PQO262094:PQP262097 QAK262094:QAL262097 QKG262094:QKH262097 QUC262094:QUD262097 RDY262094:RDZ262097 RNU262094:RNV262097 RXQ262094:RXR262097 SHM262094:SHN262097 SRI262094:SRJ262097 TBE262094:TBF262097 TLA262094:TLB262097 TUW262094:TUX262097 UES262094:UET262097 UOO262094:UOP262097 UYK262094:UYL262097 VIG262094:VIH262097 VSC262094:VSD262097 WBY262094:WBZ262097 WLU262094:WLV262097 WVQ262094:WVR262097 I327630:J327633 JE327630:JF327633 TA327630:TB327633 ACW327630:ACX327633 AMS327630:AMT327633 AWO327630:AWP327633 BGK327630:BGL327633 BQG327630:BQH327633 CAC327630:CAD327633 CJY327630:CJZ327633 CTU327630:CTV327633 DDQ327630:DDR327633 DNM327630:DNN327633 DXI327630:DXJ327633 EHE327630:EHF327633 ERA327630:ERB327633 FAW327630:FAX327633 FKS327630:FKT327633 FUO327630:FUP327633 GEK327630:GEL327633 GOG327630:GOH327633 GYC327630:GYD327633 HHY327630:HHZ327633 HRU327630:HRV327633 IBQ327630:IBR327633 ILM327630:ILN327633 IVI327630:IVJ327633 JFE327630:JFF327633 JPA327630:JPB327633 JYW327630:JYX327633 KIS327630:KIT327633 KSO327630:KSP327633 LCK327630:LCL327633 LMG327630:LMH327633 LWC327630:LWD327633 MFY327630:MFZ327633 MPU327630:MPV327633 MZQ327630:MZR327633 NJM327630:NJN327633 NTI327630:NTJ327633 ODE327630:ODF327633 ONA327630:ONB327633 OWW327630:OWX327633 PGS327630:PGT327633 PQO327630:PQP327633 QAK327630:QAL327633 QKG327630:QKH327633 QUC327630:QUD327633 RDY327630:RDZ327633 RNU327630:RNV327633 RXQ327630:RXR327633 SHM327630:SHN327633 SRI327630:SRJ327633 TBE327630:TBF327633 TLA327630:TLB327633 TUW327630:TUX327633 UES327630:UET327633 UOO327630:UOP327633 UYK327630:UYL327633 VIG327630:VIH327633 VSC327630:VSD327633 WBY327630:WBZ327633 WLU327630:WLV327633 WVQ327630:WVR327633 I393166:J393169 JE393166:JF393169 TA393166:TB393169 ACW393166:ACX393169 AMS393166:AMT393169 AWO393166:AWP393169 BGK393166:BGL393169 BQG393166:BQH393169 CAC393166:CAD393169 CJY393166:CJZ393169 CTU393166:CTV393169 DDQ393166:DDR393169 DNM393166:DNN393169 DXI393166:DXJ393169 EHE393166:EHF393169 ERA393166:ERB393169 FAW393166:FAX393169 FKS393166:FKT393169 FUO393166:FUP393169 GEK393166:GEL393169 GOG393166:GOH393169 GYC393166:GYD393169 HHY393166:HHZ393169 HRU393166:HRV393169 IBQ393166:IBR393169 ILM393166:ILN393169 IVI393166:IVJ393169 JFE393166:JFF393169 JPA393166:JPB393169 JYW393166:JYX393169 KIS393166:KIT393169 KSO393166:KSP393169 LCK393166:LCL393169 LMG393166:LMH393169 LWC393166:LWD393169 MFY393166:MFZ393169 MPU393166:MPV393169 MZQ393166:MZR393169 NJM393166:NJN393169 NTI393166:NTJ393169 ODE393166:ODF393169 ONA393166:ONB393169 OWW393166:OWX393169 PGS393166:PGT393169 PQO393166:PQP393169 QAK393166:QAL393169 QKG393166:QKH393169 QUC393166:QUD393169 RDY393166:RDZ393169 RNU393166:RNV393169 RXQ393166:RXR393169 SHM393166:SHN393169 SRI393166:SRJ393169 TBE393166:TBF393169 TLA393166:TLB393169 TUW393166:TUX393169 UES393166:UET393169 UOO393166:UOP393169 UYK393166:UYL393169 VIG393166:VIH393169 VSC393166:VSD393169 WBY393166:WBZ393169 WLU393166:WLV393169 WVQ393166:WVR393169 I458702:J458705 JE458702:JF458705 TA458702:TB458705 ACW458702:ACX458705 AMS458702:AMT458705 AWO458702:AWP458705 BGK458702:BGL458705 BQG458702:BQH458705 CAC458702:CAD458705 CJY458702:CJZ458705 CTU458702:CTV458705 DDQ458702:DDR458705 DNM458702:DNN458705 DXI458702:DXJ458705 EHE458702:EHF458705 ERA458702:ERB458705 FAW458702:FAX458705 FKS458702:FKT458705 FUO458702:FUP458705 GEK458702:GEL458705 GOG458702:GOH458705 GYC458702:GYD458705 HHY458702:HHZ458705 HRU458702:HRV458705 IBQ458702:IBR458705 ILM458702:ILN458705 IVI458702:IVJ458705 JFE458702:JFF458705 JPA458702:JPB458705 JYW458702:JYX458705 KIS458702:KIT458705 KSO458702:KSP458705 LCK458702:LCL458705 LMG458702:LMH458705 LWC458702:LWD458705 MFY458702:MFZ458705 MPU458702:MPV458705 MZQ458702:MZR458705 NJM458702:NJN458705 NTI458702:NTJ458705 ODE458702:ODF458705 ONA458702:ONB458705 OWW458702:OWX458705 PGS458702:PGT458705 PQO458702:PQP458705 QAK458702:QAL458705 QKG458702:QKH458705 QUC458702:QUD458705 RDY458702:RDZ458705 RNU458702:RNV458705 RXQ458702:RXR458705 SHM458702:SHN458705 SRI458702:SRJ458705 TBE458702:TBF458705 TLA458702:TLB458705 TUW458702:TUX458705 UES458702:UET458705 UOO458702:UOP458705 UYK458702:UYL458705 VIG458702:VIH458705 VSC458702:VSD458705 WBY458702:WBZ458705 WLU458702:WLV458705 WVQ458702:WVR458705 I524238:J524241 JE524238:JF524241 TA524238:TB524241 ACW524238:ACX524241 AMS524238:AMT524241 AWO524238:AWP524241 BGK524238:BGL524241 BQG524238:BQH524241 CAC524238:CAD524241 CJY524238:CJZ524241 CTU524238:CTV524241 DDQ524238:DDR524241 DNM524238:DNN524241 DXI524238:DXJ524241 EHE524238:EHF524241 ERA524238:ERB524241 FAW524238:FAX524241 FKS524238:FKT524241 FUO524238:FUP524241 GEK524238:GEL524241 GOG524238:GOH524241 GYC524238:GYD524241 HHY524238:HHZ524241 HRU524238:HRV524241 IBQ524238:IBR524241 ILM524238:ILN524241 IVI524238:IVJ524241 JFE524238:JFF524241 JPA524238:JPB524241 JYW524238:JYX524241 KIS524238:KIT524241 KSO524238:KSP524241 LCK524238:LCL524241 LMG524238:LMH524241 LWC524238:LWD524241 MFY524238:MFZ524241 MPU524238:MPV524241 MZQ524238:MZR524241 NJM524238:NJN524241 NTI524238:NTJ524241 ODE524238:ODF524241 ONA524238:ONB524241 OWW524238:OWX524241 PGS524238:PGT524241 PQO524238:PQP524241 QAK524238:QAL524241 QKG524238:QKH524241 QUC524238:QUD524241 RDY524238:RDZ524241 RNU524238:RNV524241 RXQ524238:RXR524241 SHM524238:SHN524241 SRI524238:SRJ524241 TBE524238:TBF524241 TLA524238:TLB524241 TUW524238:TUX524241 UES524238:UET524241 UOO524238:UOP524241 UYK524238:UYL524241 VIG524238:VIH524241 VSC524238:VSD524241 WBY524238:WBZ524241 WLU524238:WLV524241 WVQ524238:WVR524241 I589774:J589777 JE589774:JF589777 TA589774:TB589777 ACW589774:ACX589777 AMS589774:AMT589777 AWO589774:AWP589777 BGK589774:BGL589777 BQG589774:BQH589777 CAC589774:CAD589777 CJY589774:CJZ589777 CTU589774:CTV589777 DDQ589774:DDR589777 DNM589774:DNN589777 DXI589774:DXJ589777 EHE589774:EHF589777 ERA589774:ERB589777 FAW589774:FAX589777 FKS589774:FKT589777 FUO589774:FUP589777 GEK589774:GEL589777 GOG589774:GOH589777 GYC589774:GYD589777 HHY589774:HHZ589777 HRU589774:HRV589777 IBQ589774:IBR589777 ILM589774:ILN589777 IVI589774:IVJ589777 JFE589774:JFF589777 JPA589774:JPB589777 JYW589774:JYX589777 KIS589774:KIT589777 KSO589774:KSP589777 LCK589774:LCL589777 LMG589774:LMH589777 LWC589774:LWD589777 MFY589774:MFZ589777 MPU589774:MPV589777 MZQ589774:MZR589777 NJM589774:NJN589777 NTI589774:NTJ589777 ODE589774:ODF589777 ONA589774:ONB589777 OWW589774:OWX589777 PGS589774:PGT589777 PQO589774:PQP589777 QAK589774:QAL589777 QKG589774:QKH589777 QUC589774:QUD589777 RDY589774:RDZ589777 RNU589774:RNV589777 RXQ589774:RXR589777 SHM589774:SHN589777 SRI589774:SRJ589777 TBE589774:TBF589777 TLA589774:TLB589777 TUW589774:TUX589777 UES589774:UET589777 UOO589774:UOP589777 UYK589774:UYL589777 VIG589774:VIH589777 VSC589774:VSD589777 WBY589774:WBZ589777 WLU589774:WLV589777 WVQ589774:WVR589777 I655310:J655313 JE655310:JF655313 TA655310:TB655313 ACW655310:ACX655313 AMS655310:AMT655313 AWO655310:AWP655313 BGK655310:BGL655313 BQG655310:BQH655313 CAC655310:CAD655313 CJY655310:CJZ655313 CTU655310:CTV655313 DDQ655310:DDR655313 DNM655310:DNN655313 DXI655310:DXJ655313 EHE655310:EHF655313 ERA655310:ERB655313 FAW655310:FAX655313 FKS655310:FKT655313 FUO655310:FUP655313 GEK655310:GEL655313 GOG655310:GOH655313 GYC655310:GYD655313 HHY655310:HHZ655313 HRU655310:HRV655313 IBQ655310:IBR655313 ILM655310:ILN655313 IVI655310:IVJ655313 JFE655310:JFF655313 JPA655310:JPB655313 JYW655310:JYX655313 KIS655310:KIT655313 KSO655310:KSP655313 LCK655310:LCL655313 LMG655310:LMH655313 LWC655310:LWD655313 MFY655310:MFZ655313 MPU655310:MPV655313 MZQ655310:MZR655313 NJM655310:NJN655313 NTI655310:NTJ655313 ODE655310:ODF655313 ONA655310:ONB655313 OWW655310:OWX655313 PGS655310:PGT655313 PQO655310:PQP655313 QAK655310:QAL655313 QKG655310:QKH655313 QUC655310:QUD655313 RDY655310:RDZ655313 RNU655310:RNV655313 RXQ655310:RXR655313 SHM655310:SHN655313 SRI655310:SRJ655313 TBE655310:TBF655313 TLA655310:TLB655313 TUW655310:TUX655313 UES655310:UET655313 UOO655310:UOP655313 UYK655310:UYL655313 VIG655310:VIH655313 VSC655310:VSD655313 WBY655310:WBZ655313 WLU655310:WLV655313 WVQ655310:WVR655313 I720846:J720849 JE720846:JF720849 TA720846:TB720849 ACW720846:ACX720849 AMS720846:AMT720849 AWO720846:AWP720849 BGK720846:BGL720849 BQG720846:BQH720849 CAC720846:CAD720849 CJY720846:CJZ720849 CTU720846:CTV720849 DDQ720846:DDR720849 DNM720846:DNN720849 DXI720846:DXJ720849 EHE720846:EHF720849 ERA720846:ERB720849 FAW720846:FAX720849 FKS720846:FKT720849 FUO720846:FUP720849 GEK720846:GEL720849 GOG720846:GOH720849 GYC720846:GYD720849 HHY720846:HHZ720849 HRU720846:HRV720849 IBQ720846:IBR720849 ILM720846:ILN720849 IVI720846:IVJ720849 JFE720846:JFF720849 JPA720846:JPB720849 JYW720846:JYX720849 KIS720846:KIT720849 KSO720846:KSP720849 LCK720846:LCL720849 LMG720846:LMH720849 LWC720846:LWD720849 MFY720846:MFZ720849 MPU720846:MPV720849 MZQ720846:MZR720849 NJM720846:NJN720849 NTI720846:NTJ720849 ODE720846:ODF720849 ONA720846:ONB720849 OWW720846:OWX720849 PGS720846:PGT720849 PQO720846:PQP720849 QAK720846:QAL720849 QKG720846:QKH720849 QUC720846:QUD720849 RDY720846:RDZ720849 RNU720846:RNV720849 RXQ720846:RXR720849 SHM720846:SHN720849 SRI720846:SRJ720849 TBE720846:TBF720849 TLA720846:TLB720849 TUW720846:TUX720849 UES720846:UET720849 UOO720846:UOP720849 UYK720846:UYL720849 VIG720846:VIH720849 VSC720846:VSD720849 WBY720846:WBZ720849 WLU720846:WLV720849 WVQ720846:WVR720849 I786382:J786385 JE786382:JF786385 TA786382:TB786385 ACW786382:ACX786385 AMS786382:AMT786385 AWO786382:AWP786385 BGK786382:BGL786385 BQG786382:BQH786385 CAC786382:CAD786385 CJY786382:CJZ786385 CTU786382:CTV786385 DDQ786382:DDR786385 DNM786382:DNN786385 DXI786382:DXJ786385 EHE786382:EHF786385 ERA786382:ERB786385 FAW786382:FAX786385 FKS786382:FKT786385 FUO786382:FUP786385 GEK786382:GEL786385 GOG786382:GOH786385 GYC786382:GYD786385 HHY786382:HHZ786385 HRU786382:HRV786385 IBQ786382:IBR786385 ILM786382:ILN786385 IVI786382:IVJ786385 JFE786382:JFF786385 JPA786382:JPB786385 JYW786382:JYX786385 KIS786382:KIT786385 KSO786382:KSP786385 LCK786382:LCL786385 LMG786382:LMH786385 LWC786382:LWD786385 MFY786382:MFZ786385 MPU786382:MPV786385 MZQ786382:MZR786385 NJM786382:NJN786385 NTI786382:NTJ786385 ODE786382:ODF786385 ONA786382:ONB786385 OWW786382:OWX786385 PGS786382:PGT786385 PQO786382:PQP786385 QAK786382:QAL786385 QKG786382:QKH786385 QUC786382:QUD786385 RDY786382:RDZ786385 RNU786382:RNV786385 RXQ786382:RXR786385 SHM786382:SHN786385 SRI786382:SRJ786385 TBE786382:TBF786385 TLA786382:TLB786385 TUW786382:TUX786385 UES786382:UET786385 UOO786382:UOP786385 UYK786382:UYL786385 VIG786382:VIH786385 VSC786382:VSD786385 WBY786382:WBZ786385 WLU786382:WLV786385 WVQ786382:WVR786385 I851918:J851921 JE851918:JF851921 TA851918:TB851921 ACW851918:ACX851921 AMS851918:AMT851921 AWO851918:AWP851921 BGK851918:BGL851921 BQG851918:BQH851921 CAC851918:CAD851921 CJY851918:CJZ851921 CTU851918:CTV851921 DDQ851918:DDR851921 DNM851918:DNN851921 DXI851918:DXJ851921 EHE851918:EHF851921 ERA851918:ERB851921 FAW851918:FAX851921 FKS851918:FKT851921 FUO851918:FUP851921 GEK851918:GEL851921 GOG851918:GOH851921 GYC851918:GYD851921 HHY851918:HHZ851921 HRU851918:HRV851921 IBQ851918:IBR851921 ILM851918:ILN851921 IVI851918:IVJ851921 JFE851918:JFF851921 JPA851918:JPB851921 JYW851918:JYX851921 KIS851918:KIT851921 KSO851918:KSP851921 LCK851918:LCL851921 LMG851918:LMH851921 LWC851918:LWD851921 MFY851918:MFZ851921 MPU851918:MPV851921 MZQ851918:MZR851921 NJM851918:NJN851921 NTI851918:NTJ851921 ODE851918:ODF851921 ONA851918:ONB851921 OWW851918:OWX851921 PGS851918:PGT851921 PQO851918:PQP851921 QAK851918:QAL851921 QKG851918:QKH851921 QUC851918:QUD851921 RDY851918:RDZ851921 RNU851918:RNV851921 RXQ851918:RXR851921 SHM851918:SHN851921 SRI851918:SRJ851921 TBE851918:TBF851921 TLA851918:TLB851921 TUW851918:TUX851921 UES851918:UET851921 UOO851918:UOP851921 UYK851918:UYL851921 VIG851918:VIH851921 VSC851918:VSD851921 WBY851918:WBZ851921 WLU851918:WLV851921 WVQ851918:WVR851921 I917454:J917457 JE917454:JF917457 TA917454:TB917457 ACW917454:ACX917457 AMS917454:AMT917457 AWO917454:AWP917457 BGK917454:BGL917457 BQG917454:BQH917457 CAC917454:CAD917457 CJY917454:CJZ917457 CTU917454:CTV917457 DDQ917454:DDR917457 DNM917454:DNN917457 DXI917454:DXJ917457 EHE917454:EHF917457 ERA917454:ERB917457 FAW917454:FAX917457 FKS917454:FKT917457 FUO917454:FUP917457 GEK917454:GEL917457 GOG917454:GOH917457 GYC917454:GYD917457 HHY917454:HHZ917457 HRU917454:HRV917457 IBQ917454:IBR917457 ILM917454:ILN917457 IVI917454:IVJ917457 JFE917454:JFF917457 JPA917454:JPB917457 JYW917454:JYX917457 KIS917454:KIT917457 KSO917454:KSP917457 LCK917454:LCL917457 LMG917454:LMH917457 LWC917454:LWD917457 MFY917454:MFZ917457 MPU917454:MPV917457 MZQ917454:MZR917457 NJM917454:NJN917457 NTI917454:NTJ917457 ODE917454:ODF917457 ONA917454:ONB917457 OWW917454:OWX917457 PGS917454:PGT917457 PQO917454:PQP917457 QAK917454:QAL917457 QKG917454:QKH917457 QUC917454:QUD917457 RDY917454:RDZ917457 RNU917454:RNV917457 RXQ917454:RXR917457 SHM917454:SHN917457 SRI917454:SRJ917457 TBE917454:TBF917457 TLA917454:TLB917457 TUW917454:TUX917457 UES917454:UET917457 UOO917454:UOP917457 UYK917454:UYL917457 VIG917454:VIH917457 VSC917454:VSD917457 WBY917454:WBZ917457 WLU917454:WLV917457 WVQ917454:WVR917457 I982990:J982993 JE982990:JF982993 TA982990:TB982993 ACW982990:ACX982993 AMS982990:AMT982993 AWO982990:AWP982993 BGK982990:BGL982993 BQG982990:BQH982993 CAC982990:CAD982993 CJY982990:CJZ982993 CTU982990:CTV982993 DDQ982990:DDR982993 DNM982990:DNN982993 DXI982990:DXJ982993 EHE982990:EHF982993 ERA982990:ERB982993 FAW982990:FAX982993 FKS982990:FKT982993 FUO982990:FUP982993 GEK982990:GEL982993 GOG982990:GOH982993 GYC982990:GYD982993 HHY982990:HHZ982993 HRU982990:HRV982993 IBQ982990:IBR982993 ILM982990:ILN982993 IVI982990:IVJ982993 JFE982990:JFF982993 JPA982990:JPB982993 JYW982990:JYX982993 KIS982990:KIT982993 KSO982990:KSP982993 LCK982990:LCL982993 LMG982990:LMH982993 LWC982990:LWD982993 MFY982990:MFZ982993 MPU982990:MPV982993 MZQ982990:MZR982993 NJM982990:NJN982993 NTI982990:NTJ982993 ODE982990:ODF982993 ONA982990:ONB982993 OWW982990:OWX982993 PGS982990:PGT982993 PQO982990:PQP982993 QAK982990:QAL982993 QKG982990:QKH982993 QUC982990:QUD982993 RDY982990:RDZ982993 RNU982990:RNV982993 RXQ982990:RXR982993 SHM982990:SHN982993 SRI982990:SRJ982993 TBE982990:TBF982993 TLA982990:TLB982993 TUW982990:TUX982993 UES982990:UET982993 UOO982990:UOP982993 UYK982990:UYL982993 VIG982990:VIH982993 VSC982990:VSD982993 WBY982990:WBZ982993 WLU982990:WLV982993 WVQ982990:WVR982993" xr:uid="{5E965BF3-AD8E-4FFE-9B83-EEBB9462B7D0}">
      <formula1>0</formula1>
    </dataValidation>
  </dataValidations>
  <pageMargins left="0.7" right="0.7" top="0.75" bottom="0.75" header="0.3" footer="0.3"/>
  <pageSetup paperSize="9" scale="73"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3830-A800-45A6-A735-4371705C1903}">
  <dimension ref="B1:J59"/>
  <sheetViews>
    <sheetView tabSelected="1" topLeftCell="A32" zoomScaleNormal="100" workbookViewId="0">
      <selection activeCell="J54" sqref="J54"/>
    </sheetView>
  </sheetViews>
  <sheetFormatPr defaultColWidth="9.140625" defaultRowHeight="12.75" x14ac:dyDescent="0.2"/>
  <cols>
    <col min="1" max="1" width="14.140625" style="60" customWidth="1"/>
    <col min="2" max="7" width="9.140625" style="60"/>
    <col min="8" max="8" width="9.140625" style="73"/>
    <col min="9" max="10" width="16.28515625" style="69" customWidth="1"/>
    <col min="11" max="16384" width="9.140625" style="60"/>
  </cols>
  <sheetData>
    <row r="1" spans="2:10" ht="15" x14ac:dyDescent="0.25">
      <c r="B1" s="183" t="s">
        <v>294</v>
      </c>
      <c r="C1" s="206"/>
      <c r="D1" s="206"/>
      <c r="E1" s="206"/>
      <c r="F1" s="206"/>
      <c r="G1" s="206"/>
      <c r="H1" s="206"/>
      <c r="I1" s="206"/>
      <c r="J1" s="206"/>
    </row>
    <row r="2" spans="2:10" ht="15" x14ac:dyDescent="0.25">
      <c r="B2" s="184" t="s">
        <v>295</v>
      </c>
      <c r="C2" s="168"/>
      <c r="D2" s="168"/>
      <c r="E2" s="168"/>
      <c r="F2" s="168"/>
      <c r="G2" s="168"/>
      <c r="H2" s="168"/>
      <c r="I2" s="168"/>
      <c r="J2" s="168"/>
    </row>
    <row r="3" spans="2:10" ht="15" x14ac:dyDescent="0.25">
      <c r="B3" s="185" t="s">
        <v>65</v>
      </c>
      <c r="C3" s="207"/>
      <c r="D3" s="207"/>
      <c r="E3" s="207"/>
      <c r="F3" s="207"/>
      <c r="G3" s="207"/>
      <c r="H3" s="207"/>
      <c r="I3" s="207"/>
      <c r="J3" s="207"/>
    </row>
    <row r="4" spans="2:10" ht="15" x14ac:dyDescent="0.2">
      <c r="B4" s="208" t="s">
        <v>296</v>
      </c>
      <c r="C4" s="171"/>
      <c r="D4" s="171"/>
      <c r="E4" s="171"/>
      <c r="F4" s="171"/>
      <c r="G4" s="171"/>
      <c r="H4" s="171"/>
      <c r="I4" s="171"/>
      <c r="J4" s="172"/>
    </row>
    <row r="5" spans="2:10" ht="22.5" x14ac:dyDescent="0.2">
      <c r="B5" s="188" t="s">
        <v>67</v>
      </c>
      <c r="C5" s="189"/>
      <c r="D5" s="189"/>
      <c r="E5" s="189"/>
      <c r="F5" s="189"/>
      <c r="G5" s="189"/>
      <c r="H5" s="70" t="s">
        <v>185</v>
      </c>
      <c r="I5" s="62" t="s">
        <v>186</v>
      </c>
      <c r="J5" s="62" t="s">
        <v>187</v>
      </c>
    </row>
    <row r="6" spans="2:10" ht="15" x14ac:dyDescent="0.2">
      <c r="B6" s="205">
        <v>1</v>
      </c>
      <c r="C6" s="189"/>
      <c r="D6" s="189"/>
      <c r="E6" s="189"/>
      <c r="F6" s="189"/>
      <c r="G6" s="189"/>
      <c r="H6" s="62">
        <v>2</v>
      </c>
      <c r="I6" s="62" t="s">
        <v>297</v>
      </c>
      <c r="J6" s="62" t="s">
        <v>298</v>
      </c>
    </row>
    <row r="7" spans="2:10" x14ac:dyDescent="0.2">
      <c r="B7" s="209" t="s">
        <v>299</v>
      </c>
      <c r="C7" s="209"/>
      <c r="D7" s="209"/>
      <c r="E7" s="209"/>
      <c r="F7" s="209"/>
      <c r="G7" s="209"/>
      <c r="H7" s="209"/>
      <c r="I7" s="209"/>
      <c r="J7" s="209"/>
    </row>
    <row r="8" spans="2:10" ht="12.75" customHeight="1" x14ac:dyDescent="0.2">
      <c r="B8" s="194" t="s">
        <v>300</v>
      </c>
      <c r="C8" s="194"/>
      <c r="D8" s="194"/>
      <c r="E8" s="194"/>
      <c r="F8" s="194"/>
      <c r="G8" s="194"/>
      <c r="H8" s="65">
        <v>1</v>
      </c>
      <c r="I8" s="71">
        <v>8313692</v>
      </c>
      <c r="J8" s="71">
        <v>9888755</v>
      </c>
    </row>
    <row r="9" spans="2:10" ht="12.75" customHeight="1" x14ac:dyDescent="0.2">
      <c r="B9" s="195" t="s">
        <v>301</v>
      </c>
      <c r="C9" s="195"/>
      <c r="D9" s="195"/>
      <c r="E9" s="195"/>
      <c r="F9" s="195"/>
      <c r="G9" s="195"/>
      <c r="H9" s="55">
        <v>2</v>
      </c>
      <c r="I9" s="72">
        <f>I10+I11+I12+I13+I14+I15+I16+I17</f>
        <v>7185041</v>
      </c>
      <c r="J9" s="72">
        <f>J10+J11+J12+J13+J14+J15+J16+J17</f>
        <v>9547990</v>
      </c>
    </row>
    <row r="10" spans="2:10" ht="12.75" customHeight="1" x14ac:dyDescent="0.2">
      <c r="B10" s="210" t="s">
        <v>302</v>
      </c>
      <c r="C10" s="210"/>
      <c r="D10" s="210"/>
      <c r="E10" s="210"/>
      <c r="F10" s="210"/>
      <c r="G10" s="210"/>
      <c r="H10" s="65">
        <v>3</v>
      </c>
      <c r="I10" s="71">
        <v>9795713</v>
      </c>
      <c r="J10" s="71">
        <v>10283533</v>
      </c>
    </row>
    <row r="11" spans="2:10" ht="31.15" customHeight="1" x14ac:dyDescent="0.2">
      <c r="B11" s="210" t="s">
        <v>303</v>
      </c>
      <c r="C11" s="210"/>
      <c r="D11" s="210"/>
      <c r="E11" s="210"/>
      <c r="F11" s="210"/>
      <c r="G11" s="210"/>
      <c r="H11" s="65">
        <v>4</v>
      </c>
      <c r="I11" s="71">
        <v>323773</v>
      </c>
      <c r="J11" s="71">
        <v>1287216</v>
      </c>
    </row>
    <row r="12" spans="2:10" ht="28.15" customHeight="1" x14ac:dyDescent="0.2">
      <c r="B12" s="210" t="s">
        <v>304</v>
      </c>
      <c r="C12" s="210"/>
      <c r="D12" s="210"/>
      <c r="E12" s="210"/>
      <c r="F12" s="210"/>
      <c r="G12" s="210"/>
      <c r="H12" s="65">
        <v>5</v>
      </c>
      <c r="I12" s="71">
        <v>163810</v>
      </c>
      <c r="J12" s="71">
        <v>-714268</v>
      </c>
    </row>
    <row r="13" spans="2:10" ht="12.75" customHeight="1" x14ac:dyDescent="0.2">
      <c r="B13" s="210" t="s">
        <v>305</v>
      </c>
      <c r="C13" s="210"/>
      <c r="D13" s="210"/>
      <c r="E13" s="210"/>
      <c r="F13" s="210"/>
      <c r="G13" s="210"/>
      <c r="H13" s="65">
        <v>6</v>
      </c>
      <c r="I13" s="71">
        <v>-484362</v>
      </c>
      <c r="J13" s="71">
        <v>-952299</v>
      </c>
    </row>
    <row r="14" spans="2:10" ht="12.75" customHeight="1" x14ac:dyDescent="0.2">
      <c r="B14" s="210" t="s">
        <v>306</v>
      </c>
      <c r="C14" s="210"/>
      <c r="D14" s="210"/>
      <c r="E14" s="210"/>
      <c r="F14" s="210"/>
      <c r="G14" s="210"/>
      <c r="H14" s="65">
        <v>7</v>
      </c>
      <c r="I14" s="71">
        <v>185612</v>
      </c>
      <c r="J14" s="71">
        <v>156652</v>
      </c>
    </row>
    <row r="15" spans="2:10" ht="12.75" customHeight="1" x14ac:dyDescent="0.2">
      <c r="B15" s="210" t="s">
        <v>307</v>
      </c>
      <c r="C15" s="210"/>
      <c r="D15" s="210"/>
      <c r="E15" s="210"/>
      <c r="F15" s="210"/>
      <c r="G15" s="210"/>
      <c r="H15" s="65">
        <v>8</v>
      </c>
      <c r="I15" s="71">
        <v>-2345707</v>
      </c>
      <c r="J15" s="71">
        <v>-578341</v>
      </c>
    </row>
    <row r="16" spans="2:10" ht="12.75" customHeight="1" x14ac:dyDescent="0.2">
      <c r="B16" s="210" t="s">
        <v>308</v>
      </c>
      <c r="C16" s="210"/>
      <c r="D16" s="210"/>
      <c r="E16" s="210"/>
      <c r="F16" s="210"/>
      <c r="G16" s="210"/>
      <c r="H16" s="65">
        <v>9</v>
      </c>
      <c r="I16" s="71">
        <v>0</v>
      </c>
      <c r="J16" s="71">
        <v>0</v>
      </c>
    </row>
    <row r="17" spans="2:10" ht="27.6" customHeight="1" x14ac:dyDescent="0.2">
      <c r="B17" s="210" t="s">
        <v>309</v>
      </c>
      <c r="C17" s="210"/>
      <c r="D17" s="210"/>
      <c r="E17" s="210"/>
      <c r="F17" s="210"/>
      <c r="G17" s="210"/>
      <c r="H17" s="65">
        <v>10</v>
      </c>
      <c r="I17" s="71">
        <v>-453798</v>
      </c>
      <c r="J17" s="71">
        <v>65497</v>
      </c>
    </row>
    <row r="18" spans="2:10" ht="29.45" customHeight="1" x14ac:dyDescent="0.2">
      <c r="B18" s="202" t="s">
        <v>310</v>
      </c>
      <c r="C18" s="202"/>
      <c r="D18" s="202"/>
      <c r="E18" s="202"/>
      <c r="F18" s="202"/>
      <c r="G18" s="202"/>
      <c r="H18" s="55">
        <v>11</v>
      </c>
      <c r="I18" s="72">
        <f>I8+I9</f>
        <v>15498733</v>
      </c>
      <c r="J18" s="72">
        <f>J8+J9</f>
        <v>19436745</v>
      </c>
    </row>
    <row r="19" spans="2:10" ht="12.75" customHeight="1" x14ac:dyDescent="0.2">
      <c r="B19" s="195" t="s">
        <v>311</v>
      </c>
      <c r="C19" s="195"/>
      <c r="D19" s="195"/>
      <c r="E19" s="195"/>
      <c r="F19" s="195"/>
      <c r="G19" s="195"/>
      <c r="H19" s="55">
        <v>12</v>
      </c>
      <c r="I19" s="72">
        <f>I20+I21+I22+I23</f>
        <v>7708630</v>
      </c>
      <c r="J19" s="72">
        <f>J20+J21+J22+J23</f>
        <v>5065454</v>
      </c>
    </row>
    <row r="20" spans="2:10" ht="12.75" customHeight="1" x14ac:dyDescent="0.2">
      <c r="B20" s="210" t="s">
        <v>312</v>
      </c>
      <c r="C20" s="210"/>
      <c r="D20" s="210"/>
      <c r="E20" s="210"/>
      <c r="F20" s="210"/>
      <c r="G20" s="210"/>
      <c r="H20" s="65">
        <v>13</v>
      </c>
      <c r="I20" s="71">
        <v>3513605</v>
      </c>
      <c r="J20" s="71">
        <v>5523554</v>
      </c>
    </row>
    <row r="21" spans="2:10" ht="12.75" customHeight="1" x14ac:dyDescent="0.2">
      <c r="B21" s="210" t="s">
        <v>313</v>
      </c>
      <c r="C21" s="210"/>
      <c r="D21" s="210"/>
      <c r="E21" s="210"/>
      <c r="F21" s="210"/>
      <c r="G21" s="210"/>
      <c r="H21" s="65">
        <v>14</v>
      </c>
      <c r="I21" s="71">
        <v>-1938445</v>
      </c>
      <c r="J21" s="71">
        <v>-6770</v>
      </c>
    </row>
    <row r="22" spans="2:10" ht="12.75" customHeight="1" x14ac:dyDescent="0.2">
      <c r="B22" s="210" t="s">
        <v>314</v>
      </c>
      <c r="C22" s="210"/>
      <c r="D22" s="210"/>
      <c r="E22" s="210"/>
      <c r="F22" s="210"/>
      <c r="G22" s="210"/>
      <c r="H22" s="65">
        <v>15</v>
      </c>
      <c r="I22" s="71">
        <v>5756521</v>
      </c>
      <c r="J22" s="71">
        <v>-909621</v>
      </c>
    </row>
    <row r="23" spans="2:10" ht="12.75" customHeight="1" x14ac:dyDescent="0.2">
      <c r="B23" s="210" t="s">
        <v>315</v>
      </c>
      <c r="C23" s="210"/>
      <c r="D23" s="210"/>
      <c r="E23" s="210"/>
      <c r="F23" s="210"/>
      <c r="G23" s="210"/>
      <c r="H23" s="65">
        <v>16</v>
      </c>
      <c r="I23" s="71">
        <v>376949</v>
      </c>
      <c r="J23" s="71">
        <v>458291</v>
      </c>
    </row>
    <row r="24" spans="2:10" ht="12.75" customHeight="1" x14ac:dyDescent="0.2">
      <c r="B24" s="202" t="s">
        <v>316</v>
      </c>
      <c r="C24" s="202"/>
      <c r="D24" s="202"/>
      <c r="E24" s="202"/>
      <c r="F24" s="202"/>
      <c r="G24" s="202"/>
      <c r="H24" s="55">
        <v>17</v>
      </c>
      <c r="I24" s="72">
        <f>I18+I19</f>
        <v>23207363</v>
      </c>
      <c r="J24" s="72">
        <f>J18+J19</f>
        <v>24502199</v>
      </c>
    </row>
    <row r="25" spans="2:10" ht="12.75" customHeight="1" x14ac:dyDescent="0.2">
      <c r="B25" s="194" t="s">
        <v>317</v>
      </c>
      <c r="C25" s="194"/>
      <c r="D25" s="194"/>
      <c r="E25" s="194"/>
      <c r="F25" s="194"/>
      <c r="G25" s="194"/>
      <c r="H25" s="65">
        <v>18</v>
      </c>
      <c r="I25" s="71">
        <v>-185612</v>
      </c>
      <c r="J25" s="71">
        <v>-156652</v>
      </c>
    </row>
    <row r="26" spans="2:10" ht="12.75" customHeight="1" x14ac:dyDescent="0.2">
      <c r="B26" s="194" t="s">
        <v>318</v>
      </c>
      <c r="C26" s="194"/>
      <c r="D26" s="194"/>
      <c r="E26" s="194"/>
      <c r="F26" s="194"/>
      <c r="G26" s="194"/>
      <c r="H26" s="65">
        <v>19</v>
      </c>
      <c r="I26" s="71">
        <v>-1067021</v>
      </c>
      <c r="J26" s="71">
        <v>-2070780</v>
      </c>
    </row>
    <row r="27" spans="2:10" ht="28.9" customHeight="1" x14ac:dyDescent="0.2">
      <c r="B27" s="204" t="s">
        <v>319</v>
      </c>
      <c r="C27" s="204"/>
      <c r="D27" s="204"/>
      <c r="E27" s="204"/>
      <c r="F27" s="204"/>
      <c r="G27" s="204"/>
      <c r="H27" s="55">
        <v>20</v>
      </c>
      <c r="I27" s="72">
        <f>I24+I25+I26</f>
        <v>21954730</v>
      </c>
      <c r="J27" s="72">
        <f>J24+J25+J26</f>
        <v>22274767</v>
      </c>
    </row>
    <row r="28" spans="2:10" x14ac:dyDescent="0.2">
      <c r="B28" s="209" t="s">
        <v>320</v>
      </c>
      <c r="C28" s="209"/>
      <c r="D28" s="209"/>
      <c r="E28" s="209"/>
      <c r="F28" s="209"/>
      <c r="G28" s="209"/>
      <c r="H28" s="209"/>
      <c r="I28" s="209"/>
      <c r="J28" s="209"/>
    </row>
    <row r="29" spans="2:10" ht="23.45" customHeight="1" x14ac:dyDescent="0.2">
      <c r="B29" s="194" t="s">
        <v>321</v>
      </c>
      <c r="C29" s="194"/>
      <c r="D29" s="194"/>
      <c r="E29" s="194"/>
      <c r="F29" s="194"/>
      <c r="G29" s="194"/>
      <c r="H29" s="65">
        <v>21</v>
      </c>
      <c r="I29" s="68">
        <v>780801</v>
      </c>
      <c r="J29" s="68">
        <v>573753</v>
      </c>
    </row>
    <row r="30" spans="2:10" ht="12.75" customHeight="1" x14ac:dyDescent="0.2">
      <c r="B30" s="194" t="s">
        <v>322</v>
      </c>
      <c r="C30" s="194"/>
      <c r="D30" s="194"/>
      <c r="E30" s="194"/>
      <c r="F30" s="194"/>
      <c r="G30" s="194"/>
      <c r="H30" s="65">
        <v>22</v>
      </c>
      <c r="I30" s="68">
        <v>0</v>
      </c>
      <c r="J30" s="68">
        <v>0</v>
      </c>
    </row>
    <row r="31" spans="2:10" ht="12.75" customHeight="1" x14ac:dyDescent="0.2">
      <c r="B31" s="194" t="s">
        <v>323</v>
      </c>
      <c r="C31" s="194"/>
      <c r="D31" s="194"/>
      <c r="E31" s="194"/>
      <c r="F31" s="194"/>
      <c r="G31" s="194"/>
      <c r="H31" s="65">
        <v>23</v>
      </c>
      <c r="I31" s="68">
        <v>483880</v>
      </c>
      <c r="J31" s="68">
        <v>577204</v>
      </c>
    </row>
    <row r="32" spans="2:10" ht="12.75" customHeight="1" x14ac:dyDescent="0.2">
      <c r="B32" s="194" t="s">
        <v>324</v>
      </c>
      <c r="C32" s="194"/>
      <c r="D32" s="194"/>
      <c r="E32" s="194"/>
      <c r="F32" s="194"/>
      <c r="G32" s="194"/>
      <c r="H32" s="65">
        <v>24</v>
      </c>
      <c r="I32" s="68">
        <v>482</v>
      </c>
      <c r="J32" s="68">
        <v>375095</v>
      </c>
    </row>
    <row r="33" spans="2:10" ht="12.75" customHeight="1" x14ac:dyDescent="0.2">
      <c r="B33" s="194" t="s">
        <v>325</v>
      </c>
      <c r="C33" s="194"/>
      <c r="D33" s="194"/>
      <c r="E33" s="194"/>
      <c r="F33" s="194"/>
      <c r="G33" s="194"/>
      <c r="H33" s="65">
        <v>25</v>
      </c>
      <c r="I33" s="68">
        <v>14809</v>
      </c>
      <c r="J33" s="68">
        <v>0</v>
      </c>
    </row>
    <row r="34" spans="2:10" ht="12.75" customHeight="1" x14ac:dyDescent="0.2">
      <c r="B34" s="194" t="s">
        <v>326</v>
      </c>
      <c r="C34" s="194"/>
      <c r="D34" s="194"/>
      <c r="E34" s="194"/>
      <c r="F34" s="194"/>
      <c r="G34" s="194"/>
      <c r="H34" s="65">
        <v>26</v>
      </c>
      <c r="I34" s="68">
        <v>65614</v>
      </c>
      <c r="J34" s="68">
        <v>0</v>
      </c>
    </row>
    <row r="35" spans="2:10" ht="27.6" customHeight="1" x14ac:dyDescent="0.2">
      <c r="B35" s="202" t="s">
        <v>327</v>
      </c>
      <c r="C35" s="202"/>
      <c r="D35" s="202"/>
      <c r="E35" s="202"/>
      <c r="F35" s="202"/>
      <c r="G35" s="202"/>
      <c r="H35" s="55">
        <v>27</v>
      </c>
      <c r="I35" s="67">
        <f>I29+I30+I31+I32+I33+I34</f>
        <v>1345586</v>
      </c>
      <c r="J35" s="67">
        <f>J29+J30+J31+J32+J33+J34</f>
        <v>1526052</v>
      </c>
    </row>
    <row r="36" spans="2:10" ht="26.45" customHeight="1" x14ac:dyDescent="0.2">
      <c r="B36" s="194" t="s">
        <v>328</v>
      </c>
      <c r="C36" s="194"/>
      <c r="D36" s="194"/>
      <c r="E36" s="194"/>
      <c r="F36" s="194"/>
      <c r="G36" s="194"/>
      <c r="H36" s="65">
        <v>28</v>
      </c>
      <c r="I36" s="68">
        <v>-9013224</v>
      </c>
      <c r="J36" s="68">
        <v>-12543697</v>
      </c>
    </row>
    <row r="37" spans="2:10" ht="12.75" customHeight="1" x14ac:dyDescent="0.2">
      <c r="B37" s="194" t="s">
        <v>329</v>
      </c>
      <c r="C37" s="194"/>
      <c r="D37" s="194"/>
      <c r="E37" s="194"/>
      <c r="F37" s="194"/>
      <c r="G37" s="194"/>
      <c r="H37" s="65">
        <v>29</v>
      </c>
      <c r="I37" s="68">
        <v>0</v>
      </c>
      <c r="J37" s="68">
        <v>0</v>
      </c>
    </row>
    <row r="38" spans="2:10" ht="12.75" customHeight="1" x14ac:dyDescent="0.2">
      <c r="B38" s="194" t="s">
        <v>330</v>
      </c>
      <c r="C38" s="194"/>
      <c r="D38" s="194"/>
      <c r="E38" s="194"/>
      <c r="F38" s="194"/>
      <c r="G38" s="194"/>
      <c r="H38" s="65">
        <v>30</v>
      </c>
      <c r="I38" s="68">
        <v>-2000000</v>
      </c>
      <c r="J38" s="68">
        <v>-8000000</v>
      </c>
    </row>
    <row r="39" spans="2:10" ht="12.75" customHeight="1" x14ac:dyDescent="0.2">
      <c r="B39" s="194" t="s">
        <v>331</v>
      </c>
      <c r="C39" s="194"/>
      <c r="D39" s="194"/>
      <c r="E39" s="194"/>
      <c r="F39" s="194"/>
      <c r="G39" s="194"/>
      <c r="H39" s="65">
        <v>31</v>
      </c>
      <c r="I39" s="68">
        <v>0</v>
      </c>
      <c r="J39" s="68">
        <v>0</v>
      </c>
    </row>
    <row r="40" spans="2:10" ht="12.75" customHeight="1" x14ac:dyDescent="0.2">
      <c r="B40" s="194" t="s">
        <v>332</v>
      </c>
      <c r="C40" s="194"/>
      <c r="D40" s="194"/>
      <c r="E40" s="194"/>
      <c r="F40" s="194"/>
      <c r="G40" s="194"/>
      <c r="H40" s="65">
        <v>32</v>
      </c>
      <c r="I40" s="68">
        <v>0</v>
      </c>
      <c r="J40" s="68">
        <v>0</v>
      </c>
    </row>
    <row r="41" spans="2:10" ht="22.9" customHeight="1" x14ac:dyDescent="0.2">
      <c r="B41" s="202" t="s">
        <v>333</v>
      </c>
      <c r="C41" s="202"/>
      <c r="D41" s="202"/>
      <c r="E41" s="202"/>
      <c r="F41" s="202"/>
      <c r="G41" s="202"/>
      <c r="H41" s="55">
        <v>33</v>
      </c>
      <c r="I41" s="67">
        <f>I36+I37+I38+I39+I40</f>
        <v>-11013224</v>
      </c>
      <c r="J41" s="67">
        <f>J36+J37+J38+J39+J40</f>
        <v>-20543697</v>
      </c>
    </row>
    <row r="42" spans="2:10" ht="30.6" customHeight="1" x14ac:dyDescent="0.2">
      <c r="B42" s="204" t="s">
        <v>334</v>
      </c>
      <c r="C42" s="204"/>
      <c r="D42" s="204"/>
      <c r="E42" s="204"/>
      <c r="F42" s="204"/>
      <c r="G42" s="204"/>
      <c r="H42" s="55">
        <v>34</v>
      </c>
      <c r="I42" s="67">
        <f>I35+I41</f>
        <v>-9667638</v>
      </c>
      <c r="J42" s="67">
        <f>J35+J41</f>
        <v>-19017645</v>
      </c>
    </row>
    <row r="43" spans="2:10" x14ac:dyDescent="0.2">
      <c r="B43" s="209" t="s">
        <v>335</v>
      </c>
      <c r="C43" s="209"/>
      <c r="D43" s="209"/>
      <c r="E43" s="209"/>
      <c r="F43" s="209"/>
      <c r="G43" s="209"/>
      <c r="H43" s="209"/>
      <c r="I43" s="209"/>
      <c r="J43" s="209"/>
    </row>
    <row r="44" spans="2:10" ht="12.75" customHeight="1" x14ac:dyDescent="0.2">
      <c r="B44" s="194" t="s">
        <v>336</v>
      </c>
      <c r="C44" s="194"/>
      <c r="D44" s="194"/>
      <c r="E44" s="194"/>
      <c r="F44" s="194"/>
      <c r="G44" s="194"/>
      <c r="H44" s="65">
        <v>35</v>
      </c>
      <c r="I44" s="68">
        <v>0</v>
      </c>
      <c r="J44" s="68">
        <v>0</v>
      </c>
    </row>
    <row r="45" spans="2:10" ht="27.6" customHeight="1" x14ac:dyDescent="0.2">
      <c r="B45" s="194" t="s">
        <v>337</v>
      </c>
      <c r="C45" s="194"/>
      <c r="D45" s="194"/>
      <c r="E45" s="194"/>
      <c r="F45" s="194"/>
      <c r="G45" s="194"/>
      <c r="H45" s="65">
        <v>36</v>
      </c>
      <c r="I45" s="68">
        <v>0</v>
      </c>
      <c r="J45" s="68">
        <v>0</v>
      </c>
    </row>
    <row r="46" spans="2:10" ht="12.75" customHeight="1" x14ac:dyDescent="0.2">
      <c r="B46" s="194" t="s">
        <v>338</v>
      </c>
      <c r="C46" s="194"/>
      <c r="D46" s="194"/>
      <c r="E46" s="194"/>
      <c r="F46" s="194"/>
      <c r="G46" s="194"/>
      <c r="H46" s="65">
        <v>37</v>
      </c>
      <c r="I46" s="68">
        <v>3000000</v>
      </c>
      <c r="J46" s="68">
        <v>3000000</v>
      </c>
    </row>
    <row r="47" spans="2:10" ht="12.75" customHeight="1" x14ac:dyDescent="0.2">
      <c r="B47" s="194" t="s">
        <v>339</v>
      </c>
      <c r="C47" s="194"/>
      <c r="D47" s="194"/>
      <c r="E47" s="194"/>
      <c r="F47" s="194"/>
      <c r="G47" s="194"/>
      <c r="H47" s="65">
        <v>38</v>
      </c>
      <c r="I47" s="68">
        <v>0</v>
      </c>
      <c r="J47" s="68">
        <v>0</v>
      </c>
    </row>
    <row r="48" spans="2:10" ht="25.9" customHeight="1" x14ac:dyDescent="0.2">
      <c r="B48" s="202" t="s">
        <v>340</v>
      </c>
      <c r="C48" s="202"/>
      <c r="D48" s="202"/>
      <c r="E48" s="202"/>
      <c r="F48" s="202"/>
      <c r="G48" s="202"/>
      <c r="H48" s="55">
        <v>39</v>
      </c>
      <c r="I48" s="67">
        <f>I44+I45+I46+I47</f>
        <v>3000000</v>
      </c>
      <c r="J48" s="67">
        <f>J44+J45+J46+J47</f>
        <v>3000000</v>
      </c>
    </row>
    <row r="49" spans="2:10" ht="24.6" customHeight="1" x14ac:dyDescent="0.2">
      <c r="B49" s="194" t="s">
        <v>341</v>
      </c>
      <c r="C49" s="194"/>
      <c r="D49" s="194"/>
      <c r="E49" s="194"/>
      <c r="F49" s="194"/>
      <c r="G49" s="194"/>
      <c r="H49" s="65">
        <v>40</v>
      </c>
      <c r="I49" s="68">
        <v>-9679757</v>
      </c>
      <c r="J49" s="68">
        <v>-9559382</v>
      </c>
    </row>
    <row r="50" spans="2:10" ht="12.75" customHeight="1" x14ac:dyDescent="0.2">
      <c r="B50" s="194" t="s">
        <v>342</v>
      </c>
      <c r="C50" s="194"/>
      <c r="D50" s="194"/>
      <c r="E50" s="194"/>
      <c r="F50" s="194"/>
      <c r="G50" s="194"/>
      <c r="H50" s="65">
        <v>41</v>
      </c>
      <c r="I50" s="68">
        <v>-1918507</v>
      </c>
      <c r="J50" s="68">
        <v>-2115521</v>
      </c>
    </row>
    <row r="51" spans="2:10" ht="12.75" customHeight="1" x14ac:dyDescent="0.2">
      <c r="B51" s="194" t="s">
        <v>343</v>
      </c>
      <c r="C51" s="194"/>
      <c r="D51" s="194"/>
      <c r="E51" s="194"/>
      <c r="F51" s="194"/>
      <c r="G51" s="194"/>
      <c r="H51" s="65">
        <v>42</v>
      </c>
      <c r="I51" s="68">
        <v>0</v>
      </c>
      <c r="J51" s="68">
        <v>0</v>
      </c>
    </row>
    <row r="52" spans="2:10" ht="26.45" customHeight="1" x14ac:dyDescent="0.2">
      <c r="B52" s="194" t="s">
        <v>344</v>
      </c>
      <c r="C52" s="194"/>
      <c r="D52" s="194"/>
      <c r="E52" s="194"/>
      <c r="F52" s="194"/>
      <c r="G52" s="194"/>
      <c r="H52" s="65">
        <v>43</v>
      </c>
      <c r="I52" s="68">
        <v>-481733</v>
      </c>
      <c r="J52" s="68">
        <v>-792945</v>
      </c>
    </row>
    <row r="53" spans="2:10" ht="12.75" customHeight="1" x14ac:dyDescent="0.2">
      <c r="B53" s="194" t="s">
        <v>345</v>
      </c>
      <c r="C53" s="194"/>
      <c r="D53" s="194"/>
      <c r="E53" s="194"/>
      <c r="F53" s="194"/>
      <c r="G53" s="194"/>
      <c r="H53" s="65">
        <v>44</v>
      </c>
      <c r="I53" s="68">
        <v>-577892</v>
      </c>
      <c r="J53" s="68">
        <v>-391378</v>
      </c>
    </row>
    <row r="54" spans="2:10" ht="27.6" customHeight="1" x14ac:dyDescent="0.2">
      <c r="B54" s="202" t="s">
        <v>346</v>
      </c>
      <c r="C54" s="202"/>
      <c r="D54" s="202"/>
      <c r="E54" s="202"/>
      <c r="F54" s="202"/>
      <c r="G54" s="202"/>
      <c r="H54" s="55">
        <v>45</v>
      </c>
      <c r="I54" s="67">
        <f>I49+I50+I51+I52+I53</f>
        <v>-12657889</v>
      </c>
      <c r="J54" s="67">
        <f>J49+J50+J51+J52+J53</f>
        <v>-12859226</v>
      </c>
    </row>
    <row r="55" spans="2:10" ht="27.6" customHeight="1" x14ac:dyDescent="0.2">
      <c r="B55" s="204" t="s">
        <v>347</v>
      </c>
      <c r="C55" s="204"/>
      <c r="D55" s="204"/>
      <c r="E55" s="204"/>
      <c r="F55" s="204"/>
      <c r="G55" s="204"/>
      <c r="H55" s="55">
        <v>46</v>
      </c>
      <c r="I55" s="67">
        <f>I48+I54</f>
        <v>-9657889</v>
      </c>
      <c r="J55" s="67">
        <f>J48+J54</f>
        <v>-9859226</v>
      </c>
    </row>
    <row r="56" spans="2:10" x14ac:dyDescent="0.2">
      <c r="B56" s="164" t="s">
        <v>348</v>
      </c>
      <c r="C56" s="164"/>
      <c r="D56" s="164"/>
      <c r="E56" s="164"/>
      <c r="F56" s="164"/>
      <c r="G56" s="164"/>
      <c r="H56" s="65">
        <v>47</v>
      </c>
      <c r="I56" s="68">
        <v>0</v>
      </c>
      <c r="J56" s="68">
        <v>0</v>
      </c>
    </row>
    <row r="57" spans="2:10" ht="27" customHeight="1" x14ac:dyDescent="0.2">
      <c r="B57" s="204" t="s">
        <v>349</v>
      </c>
      <c r="C57" s="204"/>
      <c r="D57" s="204"/>
      <c r="E57" s="204"/>
      <c r="F57" s="204"/>
      <c r="G57" s="204"/>
      <c r="H57" s="55">
        <v>48</v>
      </c>
      <c r="I57" s="67">
        <f>I27+I42+I55+I56</f>
        <v>2629203</v>
      </c>
      <c r="J57" s="67">
        <f>J27+J42+J55+J56</f>
        <v>-6602104</v>
      </c>
    </row>
    <row r="58" spans="2:10" ht="15.6" customHeight="1" x14ac:dyDescent="0.2">
      <c r="B58" s="211" t="s">
        <v>350</v>
      </c>
      <c r="C58" s="211"/>
      <c r="D58" s="211"/>
      <c r="E58" s="211"/>
      <c r="F58" s="211"/>
      <c r="G58" s="211"/>
      <c r="H58" s="65">
        <v>49</v>
      </c>
      <c r="I58" s="68">
        <v>16604636</v>
      </c>
      <c r="J58" s="68">
        <v>19233839</v>
      </c>
    </row>
    <row r="59" spans="2:10" ht="28.9" customHeight="1" x14ac:dyDescent="0.2">
      <c r="B59" s="204" t="s">
        <v>351</v>
      </c>
      <c r="C59" s="204"/>
      <c r="D59" s="204"/>
      <c r="E59" s="204"/>
      <c r="F59" s="204"/>
      <c r="G59" s="204"/>
      <c r="H59" s="55">
        <v>50</v>
      </c>
      <c r="I59" s="67">
        <f>I57+I58</f>
        <v>19233839</v>
      </c>
      <c r="J59" s="67">
        <f>J57+J58</f>
        <v>12631735</v>
      </c>
    </row>
  </sheetData>
  <mergeCells count="59">
    <mergeCell ref="B55:G55"/>
    <mergeCell ref="B56:G56"/>
    <mergeCell ref="B57:G57"/>
    <mergeCell ref="B58:G58"/>
    <mergeCell ref="B59:G59"/>
    <mergeCell ref="B54:G54"/>
    <mergeCell ref="B43:J43"/>
    <mergeCell ref="B44:G44"/>
    <mergeCell ref="B45:G45"/>
    <mergeCell ref="B46:G46"/>
    <mergeCell ref="B47:G47"/>
    <mergeCell ref="B48:G48"/>
    <mergeCell ref="B49:G49"/>
    <mergeCell ref="B50:G50"/>
    <mergeCell ref="B51:G51"/>
    <mergeCell ref="B52:G52"/>
    <mergeCell ref="B53:G53"/>
    <mergeCell ref="B42:G42"/>
    <mergeCell ref="B31:G31"/>
    <mergeCell ref="B32:G32"/>
    <mergeCell ref="B33:G33"/>
    <mergeCell ref="B34:G34"/>
    <mergeCell ref="B35:G35"/>
    <mergeCell ref="B36:G36"/>
    <mergeCell ref="B37:G37"/>
    <mergeCell ref="B38:G38"/>
    <mergeCell ref="B39:G39"/>
    <mergeCell ref="B40:G40"/>
    <mergeCell ref="B41:G41"/>
    <mergeCell ref="B30:G30"/>
    <mergeCell ref="B19:G19"/>
    <mergeCell ref="B20:G20"/>
    <mergeCell ref="B21:G21"/>
    <mergeCell ref="B22:G22"/>
    <mergeCell ref="B23:G23"/>
    <mergeCell ref="B24:G24"/>
    <mergeCell ref="B25:G25"/>
    <mergeCell ref="B26:G26"/>
    <mergeCell ref="B27:G27"/>
    <mergeCell ref="B28:J28"/>
    <mergeCell ref="B29:G29"/>
    <mergeCell ref="B18:G18"/>
    <mergeCell ref="B7:J7"/>
    <mergeCell ref="B8:G8"/>
    <mergeCell ref="B9:G9"/>
    <mergeCell ref="B10:G10"/>
    <mergeCell ref="B11:G11"/>
    <mergeCell ref="B12:G12"/>
    <mergeCell ref="B13:G13"/>
    <mergeCell ref="B14:G14"/>
    <mergeCell ref="B15:G15"/>
    <mergeCell ref="B16:G16"/>
    <mergeCell ref="B17:G17"/>
    <mergeCell ref="B6:G6"/>
    <mergeCell ref="B1:J1"/>
    <mergeCell ref="B2:J2"/>
    <mergeCell ref="B3:J3"/>
    <mergeCell ref="B4:J4"/>
    <mergeCell ref="B5:G5"/>
  </mergeCells>
  <dataValidations count="5">
    <dataValidation type="whole" operator="greaterThanOrEqual" allowBlank="1" showInputMessage="1" showErrorMessage="1" errorTitle="Pogrešan upis" error="Dopušten je upis samo pozitivnih cjelobrojnih vrijednosti ili nule" sqref="I10:J10 I14:J14 I29:J35 I44:J48 I58:J59" xr:uid="{59DED360-16A6-4210-BE2D-DDFA54D43165}">
      <formula1>0</formula1>
    </dataValidation>
    <dataValidation type="whole" operator="lessThanOrEqual" allowBlank="1" showInputMessage="1" showErrorMessage="1" errorTitle="Pogrešan upis" error="Dopušten je upis samo negativnih cjelobrojnih vrijednosti ili nule" sqref="I13:J13 I25:J25 I36:J38 I40:J41 I49:J54" xr:uid="{A901CF56-D24D-450F-A497-88C7349BA396}">
      <formula1>0</formula1>
    </dataValidation>
    <dataValidation type="whole" operator="notEqual" allowBlank="1" showInputMessage="1" showErrorMessage="1" errorTitle="Pogrešan upis" error="Dopušten je upis samo cjelobrojnih vrijednosti ili nule" sqref="I39:J39 I55:J57 I42:J42 I8:J27" xr:uid="{243F0F1D-59DF-496B-AD4A-06E280AE0ABA}">
      <formula1>999999999999</formula1>
    </dataValidation>
    <dataValidation type="whole" operator="notEqual" allowBlank="1" showInputMessage="1" showErrorMessage="1" errorTitle="Pogrešan unos" error="Mogu se unijeti samo cjelobrojne vrijednosti." sqref="I65539:J65541 JE65539:JF65541 TA65539:TB65541 ACW65539:ACX65541 AMS65539:AMT65541 AWO65539:AWP65541 BGK65539:BGL65541 BQG65539:BQH65541 CAC65539:CAD65541 CJY65539:CJZ65541 CTU65539:CTV65541 DDQ65539:DDR65541 DNM65539:DNN65541 DXI65539:DXJ65541 EHE65539:EHF65541 ERA65539:ERB65541 FAW65539:FAX65541 FKS65539:FKT65541 FUO65539:FUP65541 GEK65539:GEL65541 GOG65539:GOH65541 GYC65539:GYD65541 HHY65539:HHZ65541 HRU65539:HRV65541 IBQ65539:IBR65541 ILM65539:ILN65541 IVI65539:IVJ65541 JFE65539:JFF65541 JPA65539:JPB65541 JYW65539:JYX65541 KIS65539:KIT65541 KSO65539:KSP65541 LCK65539:LCL65541 LMG65539:LMH65541 LWC65539:LWD65541 MFY65539:MFZ65541 MPU65539:MPV65541 MZQ65539:MZR65541 NJM65539:NJN65541 NTI65539:NTJ65541 ODE65539:ODF65541 ONA65539:ONB65541 OWW65539:OWX65541 PGS65539:PGT65541 PQO65539:PQP65541 QAK65539:QAL65541 QKG65539:QKH65541 QUC65539:QUD65541 RDY65539:RDZ65541 RNU65539:RNV65541 RXQ65539:RXR65541 SHM65539:SHN65541 SRI65539:SRJ65541 TBE65539:TBF65541 TLA65539:TLB65541 TUW65539:TUX65541 UES65539:UET65541 UOO65539:UOP65541 UYK65539:UYL65541 VIG65539:VIH65541 VSC65539:VSD65541 WBY65539:WBZ65541 WLU65539:WLV65541 WVQ65539:WVR65541 I131075:J131077 JE131075:JF131077 TA131075:TB131077 ACW131075:ACX131077 AMS131075:AMT131077 AWO131075:AWP131077 BGK131075:BGL131077 BQG131075:BQH131077 CAC131075:CAD131077 CJY131075:CJZ131077 CTU131075:CTV131077 DDQ131075:DDR131077 DNM131075:DNN131077 DXI131075:DXJ131077 EHE131075:EHF131077 ERA131075:ERB131077 FAW131075:FAX131077 FKS131075:FKT131077 FUO131075:FUP131077 GEK131075:GEL131077 GOG131075:GOH131077 GYC131075:GYD131077 HHY131075:HHZ131077 HRU131075:HRV131077 IBQ131075:IBR131077 ILM131075:ILN131077 IVI131075:IVJ131077 JFE131075:JFF131077 JPA131075:JPB131077 JYW131075:JYX131077 KIS131075:KIT131077 KSO131075:KSP131077 LCK131075:LCL131077 LMG131075:LMH131077 LWC131075:LWD131077 MFY131075:MFZ131077 MPU131075:MPV131077 MZQ131075:MZR131077 NJM131075:NJN131077 NTI131075:NTJ131077 ODE131075:ODF131077 ONA131075:ONB131077 OWW131075:OWX131077 PGS131075:PGT131077 PQO131075:PQP131077 QAK131075:QAL131077 QKG131075:QKH131077 QUC131075:QUD131077 RDY131075:RDZ131077 RNU131075:RNV131077 RXQ131075:RXR131077 SHM131075:SHN131077 SRI131075:SRJ131077 TBE131075:TBF131077 TLA131075:TLB131077 TUW131075:TUX131077 UES131075:UET131077 UOO131075:UOP131077 UYK131075:UYL131077 VIG131075:VIH131077 VSC131075:VSD131077 WBY131075:WBZ131077 WLU131075:WLV131077 WVQ131075:WVR131077 I196611:J196613 JE196611:JF196613 TA196611:TB196613 ACW196611:ACX196613 AMS196611:AMT196613 AWO196611:AWP196613 BGK196611:BGL196613 BQG196611:BQH196613 CAC196611:CAD196613 CJY196611:CJZ196613 CTU196611:CTV196613 DDQ196611:DDR196613 DNM196611:DNN196613 DXI196611:DXJ196613 EHE196611:EHF196613 ERA196611:ERB196613 FAW196611:FAX196613 FKS196611:FKT196613 FUO196611:FUP196613 GEK196611:GEL196613 GOG196611:GOH196613 GYC196611:GYD196613 HHY196611:HHZ196613 HRU196611:HRV196613 IBQ196611:IBR196613 ILM196611:ILN196613 IVI196611:IVJ196613 JFE196611:JFF196613 JPA196611:JPB196613 JYW196611:JYX196613 KIS196611:KIT196613 KSO196611:KSP196613 LCK196611:LCL196613 LMG196611:LMH196613 LWC196611:LWD196613 MFY196611:MFZ196613 MPU196611:MPV196613 MZQ196611:MZR196613 NJM196611:NJN196613 NTI196611:NTJ196613 ODE196611:ODF196613 ONA196611:ONB196613 OWW196611:OWX196613 PGS196611:PGT196613 PQO196611:PQP196613 QAK196611:QAL196613 QKG196611:QKH196613 QUC196611:QUD196613 RDY196611:RDZ196613 RNU196611:RNV196613 RXQ196611:RXR196613 SHM196611:SHN196613 SRI196611:SRJ196613 TBE196611:TBF196613 TLA196611:TLB196613 TUW196611:TUX196613 UES196611:UET196613 UOO196611:UOP196613 UYK196611:UYL196613 VIG196611:VIH196613 VSC196611:VSD196613 WBY196611:WBZ196613 WLU196611:WLV196613 WVQ196611:WVR196613 I262147:J262149 JE262147:JF262149 TA262147:TB262149 ACW262147:ACX262149 AMS262147:AMT262149 AWO262147:AWP262149 BGK262147:BGL262149 BQG262147:BQH262149 CAC262147:CAD262149 CJY262147:CJZ262149 CTU262147:CTV262149 DDQ262147:DDR262149 DNM262147:DNN262149 DXI262147:DXJ262149 EHE262147:EHF262149 ERA262147:ERB262149 FAW262147:FAX262149 FKS262147:FKT262149 FUO262147:FUP262149 GEK262147:GEL262149 GOG262147:GOH262149 GYC262147:GYD262149 HHY262147:HHZ262149 HRU262147:HRV262149 IBQ262147:IBR262149 ILM262147:ILN262149 IVI262147:IVJ262149 JFE262147:JFF262149 JPA262147:JPB262149 JYW262147:JYX262149 KIS262147:KIT262149 KSO262147:KSP262149 LCK262147:LCL262149 LMG262147:LMH262149 LWC262147:LWD262149 MFY262147:MFZ262149 MPU262147:MPV262149 MZQ262147:MZR262149 NJM262147:NJN262149 NTI262147:NTJ262149 ODE262147:ODF262149 ONA262147:ONB262149 OWW262147:OWX262149 PGS262147:PGT262149 PQO262147:PQP262149 QAK262147:QAL262149 QKG262147:QKH262149 QUC262147:QUD262149 RDY262147:RDZ262149 RNU262147:RNV262149 RXQ262147:RXR262149 SHM262147:SHN262149 SRI262147:SRJ262149 TBE262147:TBF262149 TLA262147:TLB262149 TUW262147:TUX262149 UES262147:UET262149 UOO262147:UOP262149 UYK262147:UYL262149 VIG262147:VIH262149 VSC262147:VSD262149 WBY262147:WBZ262149 WLU262147:WLV262149 WVQ262147:WVR262149 I327683:J327685 JE327683:JF327685 TA327683:TB327685 ACW327683:ACX327685 AMS327683:AMT327685 AWO327683:AWP327685 BGK327683:BGL327685 BQG327683:BQH327685 CAC327683:CAD327685 CJY327683:CJZ327685 CTU327683:CTV327685 DDQ327683:DDR327685 DNM327683:DNN327685 DXI327683:DXJ327685 EHE327683:EHF327685 ERA327683:ERB327685 FAW327683:FAX327685 FKS327683:FKT327685 FUO327683:FUP327685 GEK327683:GEL327685 GOG327683:GOH327685 GYC327683:GYD327685 HHY327683:HHZ327685 HRU327683:HRV327685 IBQ327683:IBR327685 ILM327683:ILN327685 IVI327683:IVJ327685 JFE327683:JFF327685 JPA327683:JPB327685 JYW327683:JYX327685 KIS327683:KIT327685 KSO327683:KSP327685 LCK327683:LCL327685 LMG327683:LMH327685 LWC327683:LWD327685 MFY327683:MFZ327685 MPU327683:MPV327685 MZQ327683:MZR327685 NJM327683:NJN327685 NTI327683:NTJ327685 ODE327683:ODF327685 ONA327683:ONB327685 OWW327683:OWX327685 PGS327683:PGT327685 PQO327683:PQP327685 QAK327683:QAL327685 QKG327683:QKH327685 QUC327683:QUD327685 RDY327683:RDZ327685 RNU327683:RNV327685 RXQ327683:RXR327685 SHM327683:SHN327685 SRI327683:SRJ327685 TBE327683:TBF327685 TLA327683:TLB327685 TUW327683:TUX327685 UES327683:UET327685 UOO327683:UOP327685 UYK327683:UYL327685 VIG327683:VIH327685 VSC327683:VSD327685 WBY327683:WBZ327685 WLU327683:WLV327685 WVQ327683:WVR327685 I393219:J393221 JE393219:JF393221 TA393219:TB393221 ACW393219:ACX393221 AMS393219:AMT393221 AWO393219:AWP393221 BGK393219:BGL393221 BQG393219:BQH393221 CAC393219:CAD393221 CJY393219:CJZ393221 CTU393219:CTV393221 DDQ393219:DDR393221 DNM393219:DNN393221 DXI393219:DXJ393221 EHE393219:EHF393221 ERA393219:ERB393221 FAW393219:FAX393221 FKS393219:FKT393221 FUO393219:FUP393221 GEK393219:GEL393221 GOG393219:GOH393221 GYC393219:GYD393221 HHY393219:HHZ393221 HRU393219:HRV393221 IBQ393219:IBR393221 ILM393219:ILN393221 IVI393219:IVJ393221 JFE393219:JFF393221 JPA393219:JPB393221 JYW393219:JYX393221 KIS393219:KIT393221 KSO393219:KSP393221 LCK393219:LCL393221 LMG393219:LMH393221 LWC393219:LWD393221 MFY393219:MFZ393221 MPU393219:MPV393221 MZQ393219:MZR393221 NJM393219:NJN393221 NTI393219:NTJ393221 ODE393219:ODF393221 ONA393219:ONB393221 OWW393219:OWX393221 PGS393219:PGT393221 PQO393219:PQP393221 QAK393219:QAL393221 QKG393219:QKH393221 QUC393219:QUD393221 RDY393219:RDZ393221 RNU393219:RNV393221 RXQ393219:RXR393221 SHM393219:SHN393221 SRI393219:SRJ393221 TBE393219:TBF393221 TLA393219:TLB393221 TUW393219:TUX393221 UES393219:UET393221 UOO393219:UOP393221 UYK393219:UYL393221 VIG393219:VIH393221 VSC393219:VSD393221 WBY393219:WBZ393221 WLU393219:WLV393221 WVQ393219:WVR393221 I458755:J458757 JE458755:JF458757 TA458755:TB458757 ACW458755:ACX458757 AMS458755:AMT458757 AWO458755:AWP458757 BGK458755:BGL458757 BQG458755:BQH458757 CAC458755:CAD458757 CJY458755:CJZ458757 CTU458755:CTV458757 DDQ458755:DDR458757 DNM458755:DNN458757 DXI458755:DXJ458757 EHE458755:EHF458757 ERA458755:ERB458757 FAW458755:FAX458757 FKS458755:FKT458757 FUO458755:FUP458757 GEK458755:GEL458757 GOG458755:GOH458757 GYC458755:GYD458757 HHY458755:HHZ458757 HRU458755:HRV458757 IBQ458755:IBR458757 ILM458755:ILN458757 IVI458755:IVJ458757 JFE458755:JFF458757 JPA458755:JPB458757 JYW458755:JYX458757 KIS458755:KIT458757 KSO458755:KSP458757 LCK458755:LCL458757 LMG458755:LMH458757 LWC458755:LWD458757 MFY458755:MFZ458757 MPU458755:MPV458757 MZQ458755:MZR458757 NJM458755:NJN458757 NTI458755:NTJ458757 ODE458755:ODF458757 ONA458755:ONB458757 OWW458755:OWX458757 PGS458755:PGT458757 PQO458755:PQP458757 QAK458755:QAL458757 QKG458755:QKH458757 QUC458755:QUD458757 RDY458755:RDZ458757 RNU458755:RNV458757 RXQ458755:RXR458757 SHM458755:SHN458757 SRI458755:SRJ458757 TBE458755:TBF458757 TLA458755:TLB458757 TUW458755:TUX458757 UES458755:UET458757 UOO458755:UOP458757 UYK458755:UYL458757 VIG458755:VIH458757 VSC458755:VSD458757 WBY458755:WBZ458757 WLU458755:WLV458757 WVQ458755:WVR458757 I524291:J524293 JE524291:JF524293 TA524291:TB524293 ACW524291:ACX524293 AMS524291:AMT524293 AWO524291:AWP524293 BGK524291:BGL524293 BQG524291:BQH524293 CAC524291:CAD524293 CJY524291:CJZ524293 CTU524291:CTV524293 DDQ524291:DDR524293 DNM524291:DNN524293 DXI524291:DXJ524293 EHE524291:EHF524293 ERA524291:ERB524293 FAW524291:FAX524293 FKS524291:FKT524293 FUO524291:FUP524293 GEK524291:GEL524293 GOG524291:GOH524293 GYC524291:GYD524293 HHY524291:HHZ524293 HRU524291:HRV524293 IBQ524291:IBR524293 ILM524291:ILN524293 IVI524291:IVJ524293 JFE524291:JFF524293 JPA524291:JPB524293 JYW524291:JYX524293 KIS524291:KIT524293 KSO524291:KSP524293 LCK524291:LCL524293 LMG524291:LMH524293 LWC524291:LWD524293 MFY524291:MFZ524293 MPU524291:MPV524293 MZQ524291:MZR524293 NJM524291:NJN524293 NTI524291:NTJ524293 ODE524291:ODF524293 ONA524291:ONB524293 OWW524291:OWX524293 PGS524291:PGT524293 PQO524291:PQP524293 QAK524291:QAL524293 QKG524291:QKH524293 QUC524291:QUD524293 RDY524291:RDZ524293 RNU524291:RNV524293 RXQ524291:RXR524293 SHM524291:SHN524293 SRI524291:SRJ524293 TBE524291:TBF524293 TLA524291:TLB524293 TUW524291:TUX524293 UES524291:UET524293 UOO524291:UOP524293 UYK524291:UYL524293 VIG524291:VIH524293 VSC524291:VSD524293 WBY524291:WBZ524293 WLU524291:WLV524293 WVQ524291:WVR524293 I589827:J589829 JE589827:JF589829 TA589827:TB589829 ACW589827:ACX589829 AMS589827:AMT589829 AWO589827:AWP589829 BGK589827:BGL589829 BQG589827:BQH589829 CAC589827:CAD589829 CJY589827:CJZ589829 CTU589827:CTV589829 DDQ589827:DDR589829 DNM589827:DNN589829 DXI589827:DXJ589829 EHE589827:EHF589829 ERA589827:ERB589829 FAW589827:FAX589829 FKS589827:FKT589829 FUO589827:FUP589829 GEK589827:GEL589829 GOG589827:GOH589829 GYC589827:GYD589829 HHY589827:HHZ589829 HRU589827:HRV589829 IBQ589827:IBR589829 ILM589827:ILN589829 IVI589827:IVJ589829 JFE589827:JFF589829 JPA589827:JPB589829 JYW589827:JYX589829 KIS589827:KIT589829 KSO589827:KSP589829 LCK589827:LCL589829 LMG589827:LMH589829 LWC589827:LWD589829 MFY589827:MFZ589829 MPU589827:MPV589829 MZQ589827:MZR589829 NJM589827:NJN589829 NTI589827:NTJ589829 ODE589827:ODF589829 ONA589827:ONB589829 OWW589827:OWX589829 PGS589827:PGT589829 PQO589827:PQP589829 QAK589827:QAL589829 QKG589827:QKH589829 QUC589827:QUD589829 RDY589827:RDZ589829 RNU589827:RNV589829 RXQ589827:RXR589829 SHM589827:SHN589829 SRI589827:SRJ589829 TBE589827:TBF589829 TLA589827:TLB589829 TUW589827:TUX589829 UES589827:UET589829 UOO589827:UOP589829 UYK589827:UYL589829 VIG589827:VIH589829 VSC589827:VSD589829 WBY589827:WBZ589829 WLU589827:WLV589829 WVQ589827:WVR589829 I655363:J655365 JE655363:JF655365 TA655363:TB655365 ACW655363:ACX655365 AMS655363:AMT655365 AWO655363:AWP655365 BGK655363:BGL655365 BQG655363:BQH655365 CAC655363:CAD655365 CJY655363:CJZ655365 CTU655363:CTV655365 DDQ655363:DDR655365 DNM655363:DNN655365 DXI655363:DXJ655365 EHE655363:EHF655365 ERA655363:ERB655365 FAW655363:FAX655365 FKS655363:FKT655365 FUO655363:FUP655365 GEK655363:GEL655365 GOG655363:GOH655365 GYC655363:GYD655365 HHY655363:HHZ655365 HRU655363:HRV655365 IBQ655363:IBR655365 ILM655363:ILN655365 IVI655363:IVJ655365 JFE655363:JFF655365 JPA655363:JPB655365 JYW655363:JYX655365 KIS655363:KIT655365 KSO655363:KSP655365 LCK655363:LCL655365 LMG655363:LMH655365 LWC655363:LWD655365 MFY655363:MFZ655365 MPU655363:MPV655365 MZQ655363:MZR655365 NJM655363:NJN655365 NTI655363:NTJ655365 ODE655363:ODF655365 ONA655363:ONB655365 OWW655363:OWX655365 PGS655363:PGT655365 PQO655363:PQP655365 QAK655363:QAL655365 QKG655363:QKH655365 QUC655363:QUD655365 RDY655363:RDZ655365 RNU655363:RNV655365 RXQ655363:RXR655365 SHM655363:SHN655365 SRI655363:SRJ655365 TBE655363:TBF655365 TLA655363:TLB655365 TUW655363:TUX655365 UES655363:UET655365 UOO655363:UOP655365 UYK655363:UYL655365 VIG655363:VIH655365 VSC655363:VSD655365 WBY655363:WBZ655365 WLU655363:WLV655365 WVQ655363:WVR655365 I720899:J720901 JE720899:JF720901 TA720899:TB720901 ACW720899:ACX720901 AMS720899:AMT720901 AWO720899:AWP720901 BGK720899:BGL720901 BQG720899:BQH720901 CAC720899:CAD720901 CJY720899:CJZ720901 CTU720899:CTV720901 DDQ720899:DDR720901 DNM720899:DNN720901 DXI720899:DXJ720901 EHE720899:EHF720901 ERA720899:ERB720901 FAW720899:FAX720901 FKS720899:FKT720901 FUO720899:FUP720901 GEK720899:GEL720901 GOG720899:GOH720901 GYC720899:GYD720901 HHY720899:HHZ720901 HRU720899:HRV720901 IBQ720899:IBR720901 ILM720899:ILN720901 IVI720899:IVJ720901 JFE720899:JFF720901 JPA720899:JPB720901 JYW720899:JYX720901 KIS720899:KIT720901 KSO720899:KSP720901 LCK720899:LCL720901 LMG720899:LMH720901 LWC720899:LWD720901 MFY720899:MFZ720901 MPU720899:MPV720901 MZQ720899:MZR720901 NJM720899:NJN720901 NTI720899:NTJ720901 ODE720899:ODF720901 ONA720899:ONB720901 OWW720899:OWX720901 PGS720899:PGT720901 PQO720899:PQP720901 QAK720899:QAL720901 QKG720899:QKH720901 QUC720899:QUD720901 RDY720899:RDZ720901 RNU720899:RNV720901 RXQ720899:RXR720901 SHM720899:SHN720901 SRI720899:SRJ720901 TBE720899:TBF720901 TLA720899:TLB720901 TUW720899:TUX720901 UES720899:UET720901 UOO720899:UOP720901 UYK720899:UYL720901 VIG720899:VIH720901 VSC720899:VSD720901 WBY720899:WBZ720901 WLU720899:WLV720901 WVQ720899:WVR720901 I786435:J786437 JE786435:JF786437 TA786435:TB786437 ACW786435:ACX786437 AMS786435:AMT786437 AWO786435:AWP786437 BGK786435:BGL786437 BQG786435:BQH786437 CAC786435:CAD786437 CJY786435:CJZ786437 CTU786435:CTV786437 DDQ786435:DDR786437 DNM786435:DNN786437 DXI786435:DXJ786437 EHE786435:EHF786437 ERA786435:ERB786437 FAW786435:FAX786437 FKS786435:FKT786437 FUO786435:FUP786437 GEK786435:GEL786437 GOG786435:GOH786437 GYC786435:GYD786437 HHY786435:HHZ786437 HRU786435:HRV786437 IBQ786435:IBR786437 ILM786435:ILN786437 IVI786435:IVJ786437 JFE786435:JFF786437 JPA786435:JPB786437 JYW786435:JYX786437 KIS786435:KIT786437 KSO786435:KSP786437 LCK786435:LCL786437 LMG786435:LMH786437 LWC786435:LWD786437 MFY786435:MFZ786437 MPU786435:MPV786437 MZQ786435:MZR786437 NJM786435:NJN786437 NTI786435:NTJ786437 ODE786435:ODF786437 ONA786435:ONB786437 OWW786435:OWX786437 PGS786435:PGT786437 PQO786435:PQP786437 QAK786435:QAL786437 QKG786435:QKH786437 QUC786435:QUD786437 RDY786435:RDZ786437 RNU786435:RNV786437 RXQ786435:RXR786437 SHM786435:SHN786437 SRI786435:SRJ786437 TBE786435:TBF786437 TLA786435:TLB786437 TUW786435:TUX786437 UES786435:UET786437 UOO786435:UOP786437 UYK786435:UYL786437 VIG786435:VIH786437 VSC786435:VSD786437 WBY786435:WBZ786437 WLU786435:WLV786437 WVQ786435:WVR786437 I851971:J851973 JE851971:JF851973 TA851971:TB851973 ACW851971:ACX851973 AMS851971:AMT851973 AWO851971:AWP851973 BGK851971:BGL851973 BQG851971:BQH851973 CAC851971:CAD851973 CJY851971:CJZ851973 CTU851971:CTV851973 DDQ851971:DDR851973 DNM851971:DNN851973 DXI851971:DXJ851973 EHE851971:EHF851973 ERA851971:ERB851973 FAW851971:FAX851973 FKS851971:FKT851973 FUO851971:FUP851973 GEK851971:GEL851973 GOG851971:GOH851973 GYC851971:GYD851973 HHY851971:HHZ851973 HRU851971:HRV851973 IBQ851971:IBR851973 ILM851971:ILN851973 IVI851971:IVJ851973 JFE851971:JFF851973 JPA851971:JPB851973 JYW851971:JYX851973 KIS851971:KIT851973 KSO851971:KSP851973 LCK851971:LCL851973 LMG851971:LMH851973 LWC851971:LWD851973 MFY851971:MFZ851973 MPU851971:MPV851973 MZQ851971:MZR851973 NJM851971:NJN851973 NTI851971:NTJ851973 ODE851971:ODF851973 ONA851971:ONB851973 OWW851971:OWX851973 PGS851971:PGT851973 PQO851971:PQP851973 QAK851971:QAL851973 QKG851971:QKH851973 QUC851971:QUD851973 RDY851971:RDZ851973 RNU851971:RNV851973 RXQ851971:RXR851973 SHM851971:SHN851973 SRI851971:SRJ851973 TBE851971:TBF851973 TLA851971:TLB851973 TUW851971:TUX851973 UES851971:UET851973 UOO851971:UOP851973 UYK851971:UYL851973 VIG851971:VIH851973 VSC851971:VSD851973 WBY851971:WBZ851973 WLU851971:WLV851973 WVQ851971:WVR851973 I917507:J917509 JE917507:JF917509 TA917507:TB917509 ACW917507:ACX917509 AMS917507:AMT917509 AWO917507:AWP917509 BGK917507:BGL917509 BQG917507:BQH917509 CAC917507:CAD917509 CJY917507:CJZ917509 CTU917507:CTV917509 DDQ917507:DDR917509 DNM917507:DNN917509 DXI917507:DXJ917509 EHE917507:EHF917509 ERA917507:ERB917509 FAW917507:FAX917509 FKS917507:FKT917509 FUO917507:FUP917509 GEK917507:GEL917509 GOG917507:GOH917509 GYC917507:GYD917509 HHY917507:HHZ917509 HRU917507:HRV917509 IBQ917507:IBR917509 ILM917507:ILN917509 IVI917507:IVJ917509 JFE917507:JFF917509 JPA917507:JPB917509 JYW917507:JYX917509 KIS917507:KIT917509 KSO917507:KSP917509 LCK917507:LCL917509 LMG917507:LMH917509 LWC917507:LWD917509 MFY917507:MFZ917509 MPU917507:MPV917509 MZQ917507:MZR917509 NJM917507:NJN917509 NTI917507:NTJ917509 ODE917507:ODF917509 ONA917507:ONB917509 OWW917507:OWX917509 PGS917507:PGT917509 PQO917507:PQP917509 QAK917507:QAL917509 QKG917507:QKH917509 QUC917507:QUD917509 RDY917507:RDZ917509 RNU917507:RNV917509 RXQ917507:RXR917509 SHM917507:SHN917509 SRI917507:SRJ917509 TBE917507:TBF917509 TLA917507:TLB917509 TUW917507:TUX917509 UES917507:UET917509 UOO917507:UOP917509 UYK917507:UYL917509 VIG917507:VIH917509 VSC917507:VSD917509 WBY917507:WBZ917509 WLU917507:WLV917509 WVQ917507:WVR917509 I983043:J983045 JE983043:JF983045 TA983043:TB983045 ACW983043:ACX983045 AMS983043:AMT983045 AWO983043:AWP983045 BGK983043:BGL983045 BQG983043:BQH983045 CAC983043:CAD983045 CJY983043:CJZ983045 CTU983043:CTV983045 DDQ983043:DDR983045 DNM983043:DNN983045 DXI983043:DXJ983045 EHE983043:EHF983045 ERA983043:ERB983045 FAW983043:FAX983045 FKS983043:FKT983045 FUO983043:FUP983045 GEK983043:GEL983045 GOG983043:GOH983045 GYC983043:GYD983045 HHY983043:HHZ983045 HRU983043:HRV983045 IBQ983043:IBR983045 ILM983043:ILN983045 IVI983043:IVJ983045 JFE983043:JFF983045 JPA983043:JPB983045 JYW983043:JYX983045 KIS983043:KIT983045 KSO983043:KSP983045 LCK983043:LCL983045 LMG983043:LMH983045 LWC983043:LWD983045 MFY983043:MFZ983045 MPU983043:MPV983045 MZQ983043:MZR983045 NJM983043:NJN983045 NTI983043:NTJ983045 ODE983043:ODF983045 ONA983043:ONB983045 OWW983043:OWX983045 PGS983043:PGT983045 PQO983043:PQP983045 QAK983043:QAL983045 QKG983043:QKH983045 QUC983043:QUD983045 RDY983043:RDZ983045 RNU983043:RNV983045 RXQ983043:RXR983045 SHM983043:SHN983045 SRI983043:SRJ983045 TBE983043:TBF983045 TLA983043:TLB983045 TUW983043:TUX983045 UES983043:UET983045 UOO983043:UOP983045 UYK983043:UYL983045 VIG983043:VIH983045 VSC983043:VSD983045 WBY983043:WBZ983045 WLU983043:WLV983045 WVQ983043:WVR983045 I65529:J65533 JE65529:JF65533 TA65529:TB65533 ACW65529:ACX65533 AMS65529:AMT65533 AWO65529:AWP65533 BGK65529:BGL65533 BQG65529:BQH65533 CAC65529:CAD65533 CJY65529:CJZ65533 CTU65529:CTV65533 DDQ65529:DDR65533 DNM65529:DNN65533 DXI65529:DXJ65533 EHE65529:EHF65533 ERA65529:ERB65533 FAW65529:FAX65533 FKS65529:FKT65533 FUO65529:FUP65533 GEK65529:GEL65533 GOG65529:GOH65533 GYC65529:GYD65533 HHY65529:HHZ65533 HRU65529:HRV65533 IBQ65529:IBR65533 ILM65529:ILN65533 IVI65529:IVJ65533 JFE65529:JFF65533 JPA65529:JPB65533 JYW65529:JYX65533 KIS65529:KIT65533 KSO65529:KSP65533 LCK65529:LCL65533 LMG65529:LMH65533 LWC65529:LWD65533 MFY65529:MFZ65533 MPU65529:MPV65533 MZQ65529:MZR65533 NJM65529:NJN65533 NTI65529:NTJ65533 ODE65529:ODF65533 ONA65529:ONB65533 OWW65529:OWX65533 PGS65529:PGT65533 PQO65529:PQP65533 QAK65529:QAL65533 QKG65529:QKH65533 QUC65529:QUD65533 RDY65529:RDZ65533 RNU65529:RNV65533 RXQ65529:RXR65533 SHM65529:SHN65533 SRI65529:SRJ65533 TBE65529:TBF65533 TLA65529:TLB65533 TUW65529:TUX65533 UES65529:UET65533 UOO65529:UOP65533 UYK65529:UYL65533 VIG65529:VIH65533 VSC65529:VSD65533 WBY65529:WBZ65533 WLU65529:WLV65533 WVQ65529:WVR65533 I131065:J131069 JE131065:JF131069 TA131065:TB131069 ACW131065:ACX131069 AMS131065:AMT131069 AWO131065:AWP131069 BGK131065:BGL131069 BQG131065:BQH131069 CAC131065:CAD131069 CJY131065:CJZ131069 CTU131065:CTV131069 DDQ131065:DDR131069 DNM131065:DNN131069 DXI131065:DXJ131069 EHE131065:EHF131069 ERA131065:ERB131069 FAW131065:FAX131069 FKS131065:FKT131069 FUO131065:FUP131069 GEK131065:GEL131069 GOG131065:GOH131069 GYC131065:GYD131069 HHY131065:HHZ131069 HRU131065:HRV131069 IBQ131065:IBR131069 ILM131065:ILN131069 IVI131065:IVJ131069 JFE131065:JFF131069 JPA131065:JPB131069 JYW131065:JYX131069 KIS131065:KIT131069 KSO131065:KSP131069 LCK131065:LCL131069 LMG131065:LMH131069 LWC131065:LWD131069 MFY131065:MFZ131069 MPU131065:MPV131069 MZQ131065:MZR131069 NJM131065:NJN131069 NTI131065:NTJ131069 ODE131065:ODF131069 ONA131065:ONB131069 OWW131065:OWX131069 PGS131065:PGT131069 PQO131065:PQP131069 QAK131065:QAL131069 QKG131065:QKH131069 QUC131065:QUD131069 RDY131065:RDZ131069 RNU131065:RNV131069 RXQ131065:RXR131069 SHM131065:SHN131069 SRI131065:SRJ131069 TBE131065:TBF131069 TLA131065:TLB131069 TUW131065:TUX131069 UES131065:UET131069 UOO131065:UOP131069 UYK131065:UYL131069 VIG131065:VIH131069 VSC131065:VSD131069 WBY131065:WBZ131069 WLU131065:WLV131069 WVQ131065:WVR131069 I196601:J196605 JE196601:JF196605 TA196601:TB196605 ACW196601:ACX196605 AMS196601:AMT196605 AWO196601:AWP196605 BGK196601:BGL196605 BQG196601:BQH196605 CAC196601:CAD196605 CJY196601:CJZ196605 CTU196601:CTV196605 DDQ196601:DDR196605 DNM196601:DNN196605 DXI196601:DXJ196605 EHE196601:EHF196605 ERA196601:ERB196605 FAW196601:FAX196605 FKS196601:FKT196605 FUO196601:FUP196605 GEK196601:GEL196605 GOG196601:GOH196605 GYC196601:GYD196605 HHY196601:HHZ196605 HRU196601:HRV196605 IBQ196601:IBR196605 ILM196601:ILN196605 IVI196601:IVJ196605 JFE196601:JFF196605 JPA196601:JPB196605 JYW196601:JYX196605 KIS196601:KIT196605 KSO196601:KSP196605 LCK196601:LCL196605 LMG196601:LMH196605 LWC196601:LWD196605 MFY196601:MFZ196605 MPU196601:MPV196605 MZQ196601:MZR196605 NJM196601:NJN196605 NTI196601:NTJ196605 ODE196601:ODF196605 ONA196601:ONB196605 OWW196601:OWX196605 PGS196601:PGT196605 PQO196601:PQP196605 QAK196601:QAL196605 QKG196601:QKH196605 QUC196601:QUD196605 RDY196601:RDZ196605 RNU196601:RNV196605 RXQ196601:RXR196605 SHM196601:SHN196605 SRI196601:SRJ196605 TBE196601:TBF196605 TLA196601:TLB196605 TUW196601:TUX196605 UES196601:UET196605 UOO196601:UOP196605 UYK196601:UYL196605 VIG196601:VIH196605 VSC196601:VSD196605 WBY196601:WBZ196605 WLU196601:WLV196605 WVQ196601:WVR196605 I262137:J262141 JE262137:JF262141 TA262137:TB262141 ACW262137:ACX262141 AMS262137:AMT262141 AWO262137:AWP262141 BGK262137:BGL262141 BQG262137:BQH262141 CAC262137:CAD262141 CJY262137:CJZ262141 CTU262137:CTV262141 DDQ262137:DDR262141 DNM262137:DNN262141 DXI262137:DXJ262141 EHE262137:EHF262141 ERA262137:ERB262141 FAW262137:FAX262141 FKS262137:FKT262141 FUO262137:FUP262141 GEK262137:GEL262141 GOG262137:GOH262141 GYC262137:GYD262141 HHY262137:HHZ262141 HRU262137:HRV262141 IBQ262137:IBR262141 ILM262137:ILN262141 IVI262137:IVJ262141 JFE262137:JFF262141 JPA262137:JPB262141 JYW262137:JYX262141 KIS262137:KIT262141 KSO262137:KSP262141 LCK262137:LCL262141 LMG262137:LMH262141 LWC262137:LWD262141 MFY262137:MFZ262141 MPU262137:MPV262141 MZQ262137:MZR262141 NJM262137:NJN262141 NTI262137:NTJ262141 ODE262137:ODF262141 ONA262137:ONB262141 OWW262137:OWX262141 PGS262137:PGT262141 PQO262137:PQP262141 QAK262137:QAL262141 QKG262137:QKH262141 QUC262137:QUD262141 RDY262137:RDZ262141 RNU262137:RNV262141 RXQ262137:RXR262141 SHM262137:SHN262141 SRI262137:SRJ262141 TBE262137:TBF262141 TLA262137:TLB262141 TUW262137:TUX262141 UES262137:UET262141 UOO262137:UOP262141 UYK262137:UYL262141 VIG262137:VIH262141 VSC262137:VSD262141 WBY262137:WBZ262141 WLU262137:WLV262141 WVQ262137:WVR262141 I327673:J327677 JE327673:JF327677 TA327673:TB327677 ACW327673:ACX327677 AMS327673:AMT327677 AWO327673:AWP327677 BGK327673:BGL327677 BQG327673:BQH327677 CAC327673:CAD327677 CJY327673:CJZ327677 CTU327673:CTV327677 DDQ327673:DDR327677 DNM327673:DNN327677 DXI327673:DXJ327677 EHE327673:EHF327677 ERA327673:ERB327677 FAW327673:FAX327677 FKS327673:FKT327677 FUO327673:FUP327677 GEK327673:GEL327677 GOG327673:GOH327677 GYC327673:GYD327677 HHY327673:HHZ327677 HRU327673:HRV327677 IBQ327673:IBR327677 ILM327673:ILN327677 IVI327673:IVJ327677 JFE327673:JFF327677 JPA327673:JPB327677 JYW327673:JYX327677 KIS327673:KIT327677 KSO327673:KSP327677 LCK327673:LCL327677 LMG327673:LMH327677 LWC327673:LWD327677 MFY327673:MFZ327677 MPU327673:MPV327677 MZQ327673:MZR327677 NJM327673:NJN327677 NTI327673:NTJ327677 ODE327673:ODF327677 ONA327673:ONB327677 OWW327673:OWX327677 PGS327673:PGT327677 PQO327673:PQP327677 QAK327673:QAL327677 QKG327673:QKH327677 QUC327673:QUD327677 RDY327673:RDZ327677 RNU327673:RNV327677 RXQ327673:RXR327677 SHM327673:SHN327677 SRI327673:SRJ327677 TBE327673:TBF327677 TLA327673:TLB327677 TUW327673:TUX327677 UES327673:UET327677 UOO327673:UOP327677 UYK327673:UYL327677 VIG327673:VIH327677 VSC327673:VSD327677 WBY327673:WBZ327677 WLU327673:WLV327677 WVQ327673:WVR327677 I393209:J393213 JE393209:JF393213 TA393209:TB393213 ACW393209:ACX393213 AMS393209:AMT393213 AWO393209:AWP393213 BGK393209:BGL393213 BQG393209:BQH393213 CAC393209:CAD393213 CJY393209:CJZ393213 CTU393209:CTV393213 DDQ393209:DDR393213 DNM393209:DNN393213 DXI393209:DXJ393213 EHE393209:EHF393213 ERA393209:ERB393213 FAW393209:FAX393213 FKS393209:FKT393213 FUO393209:FUP393213 GEK393209:GEL393213 GOG393209:GOH393213 GYC393209:GYD393213 HHY393209:HHZ393213 HRU393209:HRV393213 IBQ393209:IBR393213 ILM393209:ILN393213 IVI393209:IVJ393213 JFE393209:JFF393213 JPA393209:JPB393213 JYW393209:JYX393213 KIS393209:KIT393213 KSO393209:KSP393213 LCK393209:LCL393213 LMG393209:LMH393213 LWC393209:LWD393213 MFY393209:MFZ393213 MPU393209:MPV393213 MZQ393209:MZR393213 NJM393209:NJN393213 NTI393209:NTJ393213 ODE393209:ODF393213 ONA393209:ONB393213 OWW393209:OWX393213 PGS393209:PGT393213 PQO393209:PQP393213 QAK393209:QAL393213 QKG393209:QKH393213 QUC393209:QUD393213 RDY393209:RDZ393213 RNU393209:RNV393213 RXQ393209:RXR393213 SHM393209:SHN393213 SRI393209:SRJ393213 TBE393209:TBF393213 TLA393209:TLB393213 TUW393209:TUX393213 UES393209:UET393213 UOO393209:UOP393213 UYK393209:UYL393213 VIG393209:VIH393213 VSC393209:VSD393213 WBY393209:WBZ393213 WLU393209:WLV393213 WVQ393209:WVR393213 I458745:J458749 JE458745:JF458749 TA458745:TB458749 ACW458745:ACX458749 AMS458745:AMT458749 AWO458745:AWP458749 BGK458745:BGL458749 BQG458745:BQH458749 CAC458745:CAD458749 CJY458745:CJZ458749 CTU458745:CTV458749 DDQ458745:DDR458749 DNM458745:DNN458749 DXI458745:DXJ458749 EHE458745:EHF458749 ERA458745:ERB458749 FAW458745:FAX458749 FKS458745:FKT458749 FUO458745:FUP458749 GEK458745:GEL458749 GOG458745:GOH458749 GYC458745:GYD458749 HHY458745:HHZ458749 HRU458745:HRV458749 IBQ458745:IBR458749 ILM458745:ILN458749 IVI458745:IVJ458749 JFE458745:JFF458749 JPA458745:JPB458749 JYW458745:JYX458749 KIS458745:KIT458749 KSO458745:KSP458749 LCK458745:LCL458749 LMG458745:LMH458749 LWC458745:LWD458749 MFY458745:MFZ458749 MPU458745:MPV458749 MZQ458745:MZR458749 NJM458745:NJN458749 NTI458745:NTJ458749 ODE458745:ODF458749 ONA458745:ONB458749 OWW458745:OWX458749 PGS458745:PGT458749 PQO458745:PQP458749 QAK458745:QAL458749 QKG458745:QKH458749 QUC458745:QUD458749 RDY458745:RDZ458749 RNU458745:RNV458749 RXQ458745:RXR458749 SHM458745:SHN458749 SRI458745:SRJ458749 TBE458745:TBF458749 TLA458745:TLB458749 TUW458745:TUX458749 UES458745:UET458749 UOO458745:UOP458749 UYK458745:UYL458749 VIG458745:VIH458749 VSC458745:VSD458749 WBY458745:WBZ458749 WLU458745:WLV458749 WVQ458745:WVR458749 I524281:J524285 JE524281:JF524285 TA524281:TB524285 ACW524281:ACX524285 AMS524281:AMT524285 AWO524281:AWP524285 BGK524281:BGL524285 BQG524281:BQH524285 CAC524281:CAD524285 CJY524281:CJZ524285 CTU524281:CTV524285 DDQ524281:DDR524285 DNM524281:DNN524285 DXI524281:DXJ524285 EHE524281:EHF524285 ERA524281:ERB524285 FAW524281:FAX524285 FKS524281:FKT524285 FUO524281:FUP524285 GEK524281:GEL524285 GOG524281:GOH524285 GYC524281:GYD524285 HHY524281:HHZ524285 HRU524281:HRV524285 IBQ524281:IBR524285 ILM524281:ILN524285 IVI524281:IVJ524285 JFE524281:JFF524285 JPA524281:JPB524285 JYW524281:JYX524285 KIS524281:KIT524285 KSO524281:KSP524285 LCK524281:LCL524285 LMG524281:LMH524285 LWC524281:LWD524285 MFY524281:MFZ524285 MPU524281:MPV524285 MZQ524281:MZR524285 NJM524281:NJN524285 NTI524281:NTJ524285 ODE524281:ODF524285 ONA524281:ONB524285 OWW524281:OWX524285 PGS524281:PGT524285 PQO524281:PQP524285 QAK524281:QAL524285 QKG524281:QKH524285 QUC524281:QUD524285 RDY524281:RDZ524285 RNU524281:RNV524285 RXQ524281:RXR524285 SHM524281:SHN524285 SRI524281:SRJ524285 TBE524281:TBF524285 TLA524281:TLB524285 TUW524281:TUX524285 UES524281:UET524285 UOO524281:UOP524285 UYK524281:UYL524285 VIG524281:VIH524285 VSC524281:VSD524285 WBY524281:WBZ524285 WLU524281:WLV524285 WVQ524281:WVR524285 I589817:J589821 JE589817:JF589821 TA589817:TB589821 ACW589817:ACX589821 AMS589817:AMT589821 AWO589817:AWP589821 BGK589817:BGL589821 BQG589817:BQH589821 CAC589817:CAD589821 CJY589817:CJZ589821 CTU589817:CTV589821 DDQ589817:DDR589821 DNM589817:DNN589821 DXI589817:DXJ589821 EHE589817:EHF589821 ERA589817:ERB589821 FAW589817:FAX589821 FKS589817:FKT589821 FUO589817:FUP589821 GEK589817:GEL589821 GOG589817:GOH589821 GYC589817:GYD589821 HHY589817:HHZ589821 HRU589817:HRV589821 IBQ589817:IBR589821 ILM589817:ILN589821 IVI589817:IVJ589821 JFE589817:JFF589821 JPA589817:JPB589821 JYW589817:JYX589821 KIS589817:KIT589821 KSO589817:KSP589821 LCK589817:LCL589821 LMG589817:LMH589821 LWC589817:LWD589821 MFY589817:MFZ589821 MPU589817:MPV589821 MZQ589817:MZR589821 NJM589817:NJN589821 NTI589817:NTJ589821 ODE589817:ODF589821 ONA589817:ONB589821 OWW589817:OWX589821 PGS589817:PGT589821 PQO589817:PQP589821 QAK589817:QAL589821 QKG589817:QKH589821 QUC589817:QUD589821 RDY589817:RDZ589821 RNU589817:RNV589821 RXQ589817:RXR589821 SHM589817:SHN589821 SRI589817:SRJ589821 TBE589817:TBF589821 TLA589817:TLB589821 TUW589817:TUX589821 UES589817:UET589821 UOO589817:UOP589821 UYK589817:UYL589821 VIG589817:VIH589821 VSC589817:VSD589821 WBY589817:WBZ589821 WLU589817:WLV589821 WVQ589817:WVR589821 I655353:J655357 JE655353:JF655357 TA655353:TB655357 ACW655353:ACX655357 AMS655353:AMT655357 AWO655353:AWP655357 BGK655353:BGL655357 BQG655353:BQH655357 CAC655353:CAD655357 CJY655353:CJZ655357 CTU655353:CTV655357 DDQ655353:DDR655357 DNM655353:DNN655357 DXI655353:DXJ655357 EHE655353:EHF655357 ERA655353:ERB655357 FAW655353:FAX655357 FKS655353:FKT655357 FUO655353:FUP655357 GEK655353:GEL655357 GOG655353:GOH655357 GYC655353:GYD655357 HHY655353:HHZ655357 HRU655353:HRV655357 IBQ655353:IBR655357 ILM655353:ILN655357 IVI655353:IVJ655357 JFE655353:JFF655357 JPA655353:JPB655357 JYW655353:JYX655357 KIS655353:KIT655357 KSO655353:KSP655357 LCK655353:LCL655357 LMG655353:LMH655357 LWC655353:LWD655357 MFY655353:MFZ655357 MPU655353:MPV655357 MZQ655353:MZR655357 NJM655353:NJN655357 NTI655353:NTJ655357 ODE655353:ODF655357 ONA655353:ONB655357 OWW655353:OWX655357 PGS655353:PGT655357 PQO655353:PQP655357 QAK655353:QAL655357 QKG655353:QKH655357 QUC655353:QUD655357 RDY655353:RDZ655357 RNU655353:RNV655357 RXQ655353:RXR655357 SHM655353:SHN655357 SRI655353:SRJ655357 TBE655353:TBF655357 TLA655353:TLB655357 TUW655353:TUX655357 UES655353:UET655357 UOO655353:UOP655357 UYK655353:UYL655357 VIG655353:VIH655357 VSC655353:VSD655357 WBY655353:WBZ655357 WLU655353:WLV655357 WVQ655353:WVR655357 I720889:J720893 JE720889:JF720893 TA720889:TB720893 ACW720889:ACX720893 AMS720889:AMT720893 AWO720889:AWP720893 BGK720889:BGL720893 BQG720889:BQH720893 CAC720889:CAD720893 CJY720889:CJZ720893 CTU720889:CTV720893 DDQ720889:DDR720893 DNM720889:DNN720893 DXI720889:DXJ720893 EHE720889:EHF720893 ERA720889:ERB720893 FAW720889:FAX720893 FKS720889:FKT720893 FUO720889:FUP720893 GEK720889:GEL720893 GOG720889:GOH720893 GYC720889:GYD720893 HHY720889:HHZ720893 HRU720889:HRV720893 IBQ720889:IBR720893 ILM720889:ILN720893 IVI720889:IVJ720893 JFE720889:JFF720893 JPA720889:JPB720893 JYW720889:JYX720893 KIS720889:KIT720893 KSO720889:KSP720893 LCK720889:LCL720893 LMG720889:LMH720893 LWC720889:LWD720893 MFY720889:MFZ720893 MPU720889:MPV720893 MZQ720889:MZR720893 NJM720889:NJN720893 NTI720889:NTJ720893 ODE720889:ODF720893 ONA720889:ONB720893 OWW720889:OWX720893 PGS720889:PGT720893 PQO720889:PQP720893 QAK720889:QAL720893 QKG720889:QKH720893 QUC720889:QUD720893 RDY720889:RDZ720893 RNU720889:RNV720893 RXQ720889:RXR720893 SHM720889:SHN720893 SRI720889:SRJ720893 TBE720889:TBF720893 TLA720889:TLB720893 TUW720889:TUX720893 UES720889:UET720893 UOO720889:UOP720893 UYK720889:UYL720893 VIG720889:VIH720893 VSC720889:VSD720893 WBY720889:WBZ720893 WLU720889:WLV720893 WVQ720889:WVR720893 I786425:J786429 JE786425:JF786429 TA786425:TB786429 ACW786425:ACX786429 AMS786425:AMT786429 AWO786425:AWP786429 BGK786425:BGL786429 BQG786425:BQH786429 CAC786425:CAD786429 CJY786425:CJZ786429 CTU786425:CTV786429 DDQ786425:DDR786429 DNM786425:DNN786429 DXI786425:DXJ786429 EHE786425:EHF786429 ERA786425:ERB786429 FAW786425:FAX786429 FKS786425:FKT786429 FUO786425:FUP786429 GEK786425:GEL786429 GOG786425:GOH786429 GYC786425:GYD786429 HHY786425:HHZ786429 HRU786425:HRV786429 IBQ786425:IBR786429 ILM786425:ILN786429 IVI786425:IVJ786429 JFE786425:JFF786429 JPA786425:JPB786429 JYW786425:JYX786429 KIS786425:KIT786429 KSO786425:KSP786429 LCK786425:LCL786429 LMG786425:LMH786429 LWC786425:LWD786429 MFY786425:MFZ786429 MPU786425:MPV786429 MZQ786425:MZR786429 NJM786425:NJN786429 NTI786425:NTJ786429 ODE786425:ODF786429 ONA786425:ONB786429 OWW786425:OWX786429 PGS786425:PGT786429 PQO786425:PQP786429 QAK786425:QAL786429 QKG786425:QKH786429 QUC786425:QUD786429 RDY786425:RDZ786429 RNU786425:RNV786429 RXQ786425:RXR786429 SHM786425:SHN786429 SRI786425:SRJ786429 TBE786425:TBF786429 TLA786425:TLB786429 TUW786425:TUX786429 UES786425:UET786429 UOO786425:UOP786429 UYK786425:UYL786429 VIG786425:VIH786429 VSC786425:VSD786429 WBY786425:WBZ786429 WLU786425:WLV786429 WVQ786425:WVR786429 I851961:J851965 JE851961:JF851965 TA851961:TB851965 ACW851961:ACX851965 AMS851961:AMT851965 AWO851961:AWP851965 BGK851961:BGL851965 BQG851961:BQH851965 CAC851961:CAD851965 CJY851961:CJZ851965 CTU851961:CTV851965 DDQ851961:DDR851965 DNM851961:DNN851965 DXI851961:DXJ851965 EHE851961:EHF851965 ERA851961:ERB851965 FAW851961:FAX851965 FKS851961:FKT851965 FUO851961:FUP851965 GEK851961:GEL851965 GOG851961:GOH851965 GYC851961:GYD851965 HHY851961:HHZ851965 HRU851961:HRV851965 IBQ851961:IBR851965 ILM851961:ILN851965 IVI851961:IVJ851965 JFE851961:JFF851965 JPA851961:JPB851965 JYW851961:JYX851965 KIS851961:KIT851965 KSO851961:KSP851965 LCK851961:LCL851965 LMG851961:LMH851965 LWC851961:LWD851965 MFY851961:MFZ851965 MPU851961:MPV851965 MZQ851961:MZR851965 NJM851961:NJN851965 NTI851961:NTJ851965 ODE851961:ODF851965 ONA851961:ONB851965 OWW851961:OWX851965 PGS851961:PGT851965 PQO851961:PQP851965 QAK851961:QAL851965 QKG851961:QKH851965 QUC851961:QUD851965 RDY851961:RDZ851965 RNU851961:RNV851965 RXQ851961:RXR851965 SHM851961:SHN851965 SRI851961:SRJ851965 TBE851961:TBF851965 TLA851961:TLB851965 TUW851961:TUX851965 UES851961:UET851965 UOO851961:UOP851965 UYK851961:UYL851965 VIG851961:VIH851965 VSC851961:VSD851965 WBY851961:WBZ851965 WLU851961:WLV851965 WVQ851961:WVR851965 I917497:J917501 JE917497:JF917501 TA917497:TB917501 ACW917497:ACX917501 AMS917497:AMT917501 AWO917497:AWP917501 BGK917497:BGL917501 BQG917497:BQH917501 CAC917497:CAD917501 CJY917497:CJZ917501 CTU917497:CTV917501 DDQ917497:DDR917501 DNM917497:DNN917501 DXI917497:DXJ917501 EHE917497:EHF917501 ERA917497:ERB917501 FAW917497:FAX917501 FKS917497:FKT917501 FUO917497:FUP917501 GEK917497:GEL917501 GOG917497:GOH917501 GYC917497:GYD917501 HHY917497:HHZ917501 HRU917497:HRV917501 IBQ917497:IBR917501 ILM917497:ILN917501 IVI917497:IVJ917501 JFE917497:JFF917501 JPA917497:JPB917501 JYW917497:JYX917501 KIS917497:KIT917501 KSO917497:KSP917501 LCK917497:LCL917501 LMG917497:LMH917501 LWC917497:LWD917501 MFY917497:MFZ917501 MPU917497:MPV917501 MZQ917497:MZR917501 NJM917497:NJN917501 NTI917497:NTJ917501 ODE917497:ODF917501 ONA917497:ONB917501 OWW917497:OWX917501 PGS917497:PGT917501 PQO917497:PQP917501 QAK917497:QAL917501 QKG917497:QKH917501 QUC917497:QUD917501 RDY917497:RDZ917501 RNU917497:RNV917501 RXQ917497:RXR917501 SHM917497:SHN917501 SRI917497:SRJ917501 TBE917497:TBF917501 TLA917497:TLB917501 TUW917497:TUX917501 UES917497:UET917501 UOO917497:UOP917501 UYK917497:UYL917501 VIG917497:VIH917501 VSC917497:VSD917501 WBY917497:WBZ917501 WLU917497:WLV917501 WVQ917497:WVR917501 I983033:J983037 JE983033:JF983037 TA983033:TB983037 ACW983033:ACX983037 AMS983033:AMT983037 AWO983033:AWP983037 BGK983033:BGL983037 BQG983033:BQH983037 CAC983033:CAD983037 CJY983033:CJZ983037 CTU983033:CTV983037 DDQ983033:DDR983037 DNM983033:DNN983037 DXI983033:DXJ983037 EHE983033:EHF983037 ERA983033:ERB983037 FAW983033:FAX983037 FKS983033:FKT983037 FUO983033:FUP983037 GEK983033:GEL983037 GOG983033:GOH983037 GYC983033:GYD983037 HHY983033:HHZ983037 HRU983033:HRV983037 IBQ983033:IBR983037 ILM983033:ILN983037 IVI983033:IVJ983037 JFE983033:JFF983037 JPA983033:JPB983037 JYW983033:JYX983037 KIS983033:KIT983037 KSO983033:KSP983037 LCK983033:LCL983037 LMG983033:LMH983037 LWC983033:LWD983037 MFY983033:MFZ983037 MPU983033:MPV983037 MZQ983033:MZR983037 NJM983033:NJN983037 NTI983033:NTJ983037 ODE983033:ODF983037 ONA983033:ONB983037 OWW983033:OWX983037 PGS983033:PGT983037 PQO983033:PQP983037 QAK983033:QAL983037 QKG983033:QKH983037 QUC983033:QUD983037 RDY983033:RDZ983037 RNU983033:RNV983037 RXQ983033:RXR983037 SHM983033:SHN983037 SRI983033:SRJ983037 TBE983033:TBF983037 TLA983033:TLB983037 TUW983033:TUX983037 UES983033:UET983037 UOO983033:UOP983037 UYK983033:UYL983037 VIG983033:VIH983037 VSC983033:VSD983037 WBY983033:WBZ983037 WLU983033:WLV983037 WVQ983033:WVR983037 I65525:J65527 JE65525:JF65527 TA65525:TB65527 ACW65525:ACX65527 AMS65525:AMT65527 AWO65525:AWP65527 BGK65525:BGL65527 BQG65525:BQH65527 CAC65525:CAD65527 CJY65525:CJZ65527 CTU65525:CTV65527 DDQ65525:DDR65527 DNM65525:DNN65527 DXI65525:DXJ65527 EHE65525:EHF65527 ERA65525:ERB65527 FAW65525:FAX65527 FKS65525:FKT65527 FUO65525:FUP65527 GEK65525:GEL65527 GOG65525:GOH65527 GYC65525:GYD65527 HHY65525:HHZ65527 HRU65525:HRV65527 IBQ65525:IBR65527 ILM65525:ILN65527 IVI65525:IVJ65527 JFE65525:JFF65527 JPA65525:JPB65527 JYW65525:JYX65527 KIS65525:KIT65527 KSO65525:KSP65527 LCK65525:LCL65527 LMG65525:LMH65527 LWC65525:LWD65527 MFY65525:MFZ65527 MPU65525:MPV65527 MZQ65525:MZR65527 NJM65525:NJN65527 NTI65525:NTJ65527 ODE65525:ODF65527 ONA65525:ONB65527 OWW65525:OWX65527 PGS65525:PGT65527 PQO65525:PQP65527 QAK65525:QAL65527 QKG65525:QKH65527 QUC65525:QUD65527 RDY65525:RDZ65527 RNU65525:RNV65527 RXQ65525:RXR65527 SHM65525:SHN65527 SRI65525:SRJ65527 TBE65525:TBF65527 TLA65525:TLB65527 TUW65525:TUX65527 UES65525:UET65527 UOO65525:UOP65527 UYK65525:UYL65527 VIG65525:VIH65527 VSC65525:VSD65527 WBY65525:WBZ65527 WLU65525:WLV65527 WVQ65525:WVR65527 I131061:J131063 JE131061:JF131063 TA131061:TB131063 ACW131061:ACX131063 AMS131061:AMT131063 AWO131061:AWP131063 BGK131061:BGL131063 BQG131061:BQH131063 CAC131061:CAD131063 CJY131061:CJZ131063 CTU131061:CTV131063 DDQ131061:DDR131063 DNM131061:DNN131063 DXI131061:DXJ131063 EHE131061:EHF131063 ERA131061:ERB131063 FAW131061:FAX131063 FKS131061:FKT131063 FUO131061:FUP131063 GEK131061:GEL131063 GOG131061:GOH131063 GYC131061:GYD131063 HHY131061:HHZ131063 HRU131061:HRV131063 IBQ131061:IBR131063 ILM131061:ILN131063 IVI131061:IVJ131063 JFE131061:JFF131063 JPA131061:JPB131063 JYW131061:JYX131063 KIS131061:KIT131063 KSO131061:KSP131063 LCK131061:LCL131063 LMG131061:LMH131063 LWC131061:LWD131063 MFY131061:MFZ131063 MPU131061:MPV131063 MZQ131061:MZR131063 NJM131061:NJN131063 NTI131061:NTJ131063 ODE131061:ODF131063 ONA131061:ONB131063 OWW131061:OWX131063 PGS131061:PGT131063 PQO131061:PQP131063 QAK131061:QAL131063 QKG131061:QKH131063 QUC131061:QUD131063 RDY131061:RDZ131063 RNU131061:RNV131063 RXQ131061:RXR131063 SHM131061:SHN131063 SRI131061:SRJ131063 TBE131061:TBF131063 TLA131061:TLB131063 TUW131061:TUX131063 UES131061:UET131063 UOO131061:UOP131063 UYK131061:UYL131063 VIG131061:VIH131063 VSC131061:VSD131063 WBY131061:WBZ131063 WLU131061:WLV131063 WVQ131061:WVR131063 I196597:J196599 JE196597:JF196599 TA196597:TB196599 ACW196597:ACX196599 AMS196597:AMT196599 AWO196597:AWP196599 BGK196597:BGL196599 BQG196597:BQH196599 CAC196597:CAD196599 CJY196597:CJZ196599 CTU196597:CTV196599 DDQ196597:DDR196599 DNM196597:DNN196599 DXI196597:DXJ196599 EHE196597:EHF196599 ERA196597:ERB196599 FAW196597:FAX196599 FKS196597:FKT196599 FUO196597:FUP196599 GEK196597:GEL196599 GOG196597:GOH196599 GYC196597:GYD196599 HHY196597:HHZ196599 HRU196597:HRV196599 IBQ196597:IBR196599 ILM196597:ILN196599 IVI196597:IVJ196599 JFE196597:JFF196599 JPA196597:JPB196599 JYW196597:JYX196599 KIS196597:KIT196599 KSO196597:KSP196599 LCK196597:LCL196599 LMG196597:LMH196599 LWC196597:LWD196599 MFY196597:MFZ196599 MPU196597:MPV196599 MZQ196597:MZR196599 NJM196597:NJN196599 NTI196597:NTJ196599 ODE196597:ODF196599 ONA196597:ONB196599 OWW196597:OWX196599 PGS196597:PGT196599 PQO196597:PQP196599 QAK196597:QAL196599 QKG196597:QKH196599 QUC196597:QUD196599 RDY196597:RDZ196599 RNU196597:RNV196599 RXQ196597:RXR196599 SHM196597:SHN196599 SRI196597:SRJ196599 TBE196597:TBF196599 TLA196597:TLB196599 TUW196597:TUX196599 UES196597:UET196599 UOO196597:UOP196599 UYK196597:UYL196599 VIG196597:VIH196599 VSC196597:VSD196599 WBY196597:WBZ196599 WLU196597:WLV196599 WVQ196597:WVR196599 I262133:J262135 JE262133:JF262135 TA262133:TB262135 ACW262133:ACX262135 AMS262133:AMT262135 AWO262133:AWP262135 BGK262133:BGL262135 BQG262133:BQH262135 CAC262133:CAD262135 CJY262133:CJZ262135 CTU262133:CTV262135 DDQ262133:DDR262135 DNM262133:DNN262135 DXI262133:DXJ262135 EHE262133:EHF262135 ERA262133:ERB262135 FAW262133:FAX262135 FKS262133:FKT262135 FUO262133:FUP262135 GEK262133:GEL262135 GOG262133:GOH262135 GYC262133:GYD262135 HHY262133:HHZ262135 HRU262133:HRV262135 IBQ262133:IBR262135 ILM262133:ILN262135 IVI262133:IVJ262135 JFE262133:JFF262135 JPA262133:JPB262135 JYW262133:JYX262135 KIS262133:KIT262135 KSO262133:KSP262135 LCK262133:LCL262135 LMG262133:LMH262135 LWC262133:LWD262135 MFY262133:MFZ262135 MPU262133:MPV262135 MZQ262133:MZR262135 NJM262133:NJN262135 NTI262133:NTJ262135 ODE262133:ODF262135 ONA262133:ONB262135 OWW262133:OWX262135 PGS262133:PGT262135 PQO262133:PQP262135 QAK262133:QAL262135 QKG262133:QKH262135 QUC262133:QUD262135 RDY262133:RDZ262135 RNU262133:RNV262135 RXQ262133:RXR262135 SHM262133:SHN262135 SRI262133:SRJ262135 TBE262133:TBF262135 TLA262133:TLB262135 TUW262133:TUX262135 UES262133:UET262135 UOO262133:UOP262135 UYK262133:UYL262135 VIG262133:VIH262135 VSC262133:VSD262135 WBY262133:WBZ262135 WLU262133:WLV262135 WVQ262133:WVR262135 I327669:J327671 JE327669:JF327671 TA327669:TB327671 ACW327669:ACX327671 AMS327669:AMT327671 AWO327669:AWP327671 BGK327669:BGL327671 BQG327669:BQH327671 CAC327669:CAD327671 CJY327669:CJZ327671 CTU327669:CTV327671 DDQ327669:DDR327671 DNM327669:DNN327671 DXI327669:DXJ327671 EHE327669:EHF327671 ERA327669:ERB327671 FAW327669:FAX327671 FKS327669:FKT327671 FUO327669:FUP327671 GEK327669:GEL327671 GOG327669:GOH327671 GYC327669:GYD327671 HHY327669:HHZ327671 HRU327669:HRV327671 IBQ327669:IBR327671 ILM327669:ILN327671 IVI327669:IVJ327671 JFE327669:JFF327671 JPA327669:JPB327671 JYW327669:JYX327671 KIS327669:KIT327671 KSO327669:KSP327671 LCK327669:LCL327671 LMG327669:LMH327671 LWC327669:LWD327671 MFY327669:MFZ327671 MPU327669:MPV327671 MZQ327669:MZR327671 NJM327669:NJN327671 NTI327669:NTJ327671 ODE327669:ODF327671 ONA327669:ONB327671 OWW327669:OWX327671 PGS327669:PGT327671 PQO327669:PQP327671 QAK327669:QAL327671 QKG327669:QKH327671 QUC327669:QUD327671 RDY327669:RDZ327671 RNU327669:RNV327671 RXQ327669:RXR327671 SHM327669:SHN327671 SRI327669:SRJ327671 TBE327669:TBF327671 TLA327669:TLB327671 TUW327669:TUX327671 UES327669:UET327671 UOO327669:UOP327671 UYK327669:UYL327671 VIG327669:VIH327671 VSC327669:VSD327671 WBY327669:WBZ327671 WLU327669:WLV327671 WVQ327669:WVR327671 I393205:J393207 JE393205:JF393207 TA393205:TB393207 ACW393205:ACX393207 AMS393205:AMT393207 AWO393205:AWP393207 BGK393205:BGL393207 BQG393205:BQH393207 CAC393205:CAD393207 CJY393205:CJZ393207 CTU393205:CTV393207 DDQ393205:DDR393207 DNM393205:DNN393207 DXI393205:DXJ393207 EHE393205:EHF393207 ERA393205:ERB393207 FAW393205:FAX393207 FKS393205:FKT393207 FUO393205:FUP393207 GEK393205:GEL393207 GOG393205:GOH393207 GYC393205:GYD393207 HHY393205:HHZ393207 HRU393205:HRV393207 IBQ393205:IBR393207 ILM393205:ILN393207 IVI393205:IVJ393207 JFE393205:JFF393207 JPA393205:JPB393207 JYW393205:JYX393207 KIS393205:KIT393207 KSO393205:KSP393207 LCK393205:LCL393207 LMG393205:LMH393207 LWC393205:LWD393207 MFY393205:MFZ393207 MPU393205:MPV393207 MZQ393205:MZR393207 NJM393205:NJN393207 NTI393205:NTJ393207 ODE393205:ODF393207 ONA393205:ONB393207 OWW393205:OWX393207 PGS393205:PGT393207 PQO393205:PQP393207 QAK393205:QAL393207 QKG393205:QKH393207 QUC393205:QUD393207 RDY393205:RDZ393207 RNU393205:RNV393207 RXQ393205:RXR393207 SHM393205:SHN393207 SRI393205:SRJ393207 TBE393205:TBF393207 TLA393205:TLB393207 TUW393205:TUX393207 UES393205:UET393207 UOO393205:UOP393207 UYK393205:UYL393207 VIG393205:VIH393207 VSC393205:VSD393207 WBY393205:WBZ393207 WLU393205:WLV393207 WVQ393205:WVR393207 I458741:J458743 JE458741:JF458743 TA458741:TB458743 ACW458741:ACX458743 AMS458741:AMT458743 AWO458741:AWP458743 BGK458741:BGL458743 BQG458741:BQH458743 CAC458741:CAD458743 CJY458741:CJZ458743 CTU458741:CTV458743 DDQ458741:DDR458743 DNM458741:DNN458743 DXI458741:DXJ458743 EHE458741:EHF458743 ERA458741:ERB458743 FAW458741:FAX458743 FKS458741:FKT458743 FUO458741:FUP458743 GEK458741:GEL458743 GOG458741:GOH458743 GYC458741:GYD458743 HHY458741:HHZ458743 HRU458741:HRV458743 IBQ458741:IBR458743 ILM458741:ILN458743 IVI458741:IVJ458743 JFE458741:JFF458743 JPA458741:JPB458743 JYW458741:JYX458743 KIS458741:KIT458743 KSO458741:KSP458743 LCK458741:LCL458743 LMG458741:LMH458743 LWC458741:LWD458743 MFY458741:MFZ458743 MPU458741:MPV458743 MZQ458741:MZR458743 NJM458741:NJN458743 NTI458741:NTJ458743 ODE458741:ODF458743 ONA458741:ONB458743 OWW458741:OWX458743 PGS458741:PGT458743 PQO458741:PQP458743 QAK458741:QAL458743 QKG458741:QKH458743 QUC458741:QUD458743 RDY458741:RDZ458743 RNU458741:RNV458743 RXQ458741:RXR458743 SHM458741:SHN458743 SRI458741:SRJ458743 TBE458741:TBF458743 TLA458741:TLB458743 TUW458741:TUX458743 UES458741:UET458743 UOO458741:UOP458743 UYK458741:UYL458743 VIG458741:VIH458743 VSC458741:VSD458743 WBY458741:WBZ458743 WLU458741:WLV458743 WVQ458741:WVR458743 I524277:J524279 JE524277:JF524279 TA524277:TB524279 ACW524277:ACX524279 AMS524277:AMT524279 AWO524277:AWP524279 BGK524277:BGL524279 BQG524277:BQH524279 CAC524277:CAD524279 CJY524277:CJZ524279 CTU524277:CTV524279 DDQ524277:DDR524279 DNM524277:DNN524279 DXI524277:DXJ524279 EHE524277:EHF524279 ERA524277:ERB524279 FAW524277:FAX524279 FKS524277:FKT524279 FUO524277:FUP524279 GEK524277:GEL524279 GOG524277:GOH524279 GYC524277:GYD524279 HHY524277:HHZ524279 HRU524277:HRV524279 IBQ524277:IBR524279 ILM524277:ILN524279 IVI524277:IVJ524279 JFE524277:JFF524279 JPA524277:JPB524279 JYW524277:JYX524279 KIS524277:KIT524279 KSO524277:KSP524279 LCK524277:LCL524279 LMG524277:LMH524279 LWC524277:LWD524279 MFY524277:MFZ524279 MPU524277:MPV524279 MZQ524277:MZR524279 NJM524277:NJN524279 NTI524277:NTJ524279 ODE524277:ODF524279 ONA524277:ONB524279 OWW524277:OWX524279 PGS524277:PGT524279 PQO524277:PQP524279 QAK524277:QAL524279 QKG524277:QKH524279 QUC524277:QUD524279 RDY524277:RDZ524279 RNU524277:RNV524279 RXQ524277:RXR524279 SHM524277:SHN524279 SRI524277:SRJ524279 TBE524277:TBF524279 TLA524277:TLB524279 TUW524277:TUX524279 UES524277:UET524279 UOO524277:UOP524279 UYK524277:UYL524279 VIG524277:VIH524279 VSC524277:VSD524279 WBY524277:WBZ524279 WLU524277:WLV524279 WVQ524277:WVR524279 I589813:J589815 JE589813:JF589815 TA589813:TB589815 ACW589813:ACX589815 AMS589813:AMT589815 AWO589813:AWP589815 BGK589813:BGL589815 BQG589813:BQH589815 CAC589813:CAD589815 CJY589813:CJZ589815 CTU589813:CTV589815 DDQ589813:DDR589815 DNM589813:DNN589815 DXI589813:DXJ589815 EHE589813:EHF589815 ERA589813:ERB589815 FAW589813:FAX589815 FKS589813:FKT589815 FUO589813:FUP589815 GEK589813:GEL589815 GOG589813:GOH589815 GYC589813:GYD589815 HHY589813:HHZ589815 HRU589813:HRV589815 IBQ589813:IBR589815 ILM589813:ILN589815 IVI589813:IVJ589815 JFE589813:JFF589815 JPA589813:JPB589815 JYW589813:JYX589815 KIS589813:KIT589815 KSO589813:KSP589815 LCK589813:LCL589815 LMG589813:LMH589815 LWC589813:LWD589815 MFY589813:MFZ589815 MPU589813:MPV589815 MZQ589813:MZR589815 NJM589813:NJN589815 NTI589813:NTJ589815 ODE589813:ODF589815 ONA589813:ONB589815 OWW589813:OWX589815 PGS589813:PGT589815 PQO589813:PQP589815 QAK589813:QAL589815 QKG589813:QKH589815 QUC589813:QUD589815 RDY589813:RDZ589815 RNU589813:RNV589815 RXQ589813:RXR589815 SHM589813:SHN589815 SRI589813:SRJ589815 TBE589813:TBF589815 TLA589813:TLB589815 TUW589813:TUX589815 UES589813:UET589815 UOO589813:UOP589815 UYK589813:UYL589815 VIG589813:VIH589815 VSC589813:VSD589815 WBY589813:WBZ589815 WLU589813:WLV589815 WVQ589813:WVR589815 I655349:J655351 JE655349:JF655351 TA655349:TB655351 ACW655349:ACX655351 AMS655349:AMT655351 AWO655349:AWP655351 BGK655349:BGL655351 BQG655349:BQH655351 CAC655349:CAD655351 CJY655349:CJZ655351 CTU655349:CTV655351 DDQ655349:DDR655351 DNM655349:DNN655351 DXI655349:DXJ655351 EHE655349:EHF655351 ERA655349:ERB655351 FAW655349:FAX655351 FKS655349:FKT655351 FUO655349:FUP655351 GEK655349:GEL655351 GOG655349:GOH655351 GYC655349:GYD655351 HHY655349:HHZ655351 HRU655349:HRV655351 IBQ655349:IBR655351 ILM655349:ILN655351 IVI655349:IVJ655351 JFE655349:JFF655351 JPA655349:JPB655351 JYW655349:JYX655351 KIS655349:KIT655351 KSO655349:KSP655351 LCK655349:LCL655351 LMG655349:LMH655351 LWC655349:LWD655351 MFY655349:MFZ655351 MPU655349:MPV655351 MZQ655349:MZR655351 NJM655349:NJN655351 NTI655349:NTJ655351 ODE655349:ODF655351 ONA655349:ONB655351 OWW655349:OWX655351 PGS655349:PGT655351 PQO655349:PQP655351 QAK655349:QAL655351 QKG655349:QKH655351 QUC655349:QUD655351 RDY655349:RDZ655351 RNU655349:RNV655351 RXQ655349:RXR655351 SHM655349:SHN655351 SRI655349:SRJ655351 TBE655349:TBF655351 TLA655349:TLB655351 TUW655349:TUX655351 UES655349:UET655351 UOO655349:UOP655351 UYK655349:UYL655351 VIG655349:VIH655351 VSC655349:VSD655351 WBY655349:WBZ655351 WLU655349:WLV655351 WVQ655349:WVR655351 I720885:J720887 JE720885:JF720887 TA720885:TB720887 ACW720885:ACX720887 AMS720885:AMT720887 AWO720885:AWP720887 BGK720885:BGL720887 BQG720885:BQH720887 CAC720885:CAD720887 CJY720885:CJZ720887 CTU720885:CTV720887 DDQ720885:DDR720887 DNM720885:DNN720887 DXI720885:DXJ720887 EHE720885:EHF720887 ERA720885:ERB720887 FAW720885:FAX720887 FKS720885:FKT720887 FUO720885:FUP720887 GEK720885:GEL720887 GOG720885:GOH720887 GYC720885:GYD720887 HHY720885:HHZ720887 HRU720885:HRV720887 IBQ720885:IBR720887 ILM720885:ILN720887 IVI720885:IVJ720887 JFE720885:JFF720887 JPA720885:JPB720887 JYW720885:JYX720887 KIS720885:KIT720887 KSO720885:KSP720887 LCK720885:LCL720887 LMG720885:LMH720887 LWC720885:LWD720887 MFY720885:MFZ720887 MPU720885:MPV720887 MZQ720885:MZR720887 NJM720885:NJN720887 NTI720885:NTJ720887 ODE720885:ODF720887 ONA720885:ONB720887 OWW720885:OWX720887 PGS720885:PGT720887 PQO720885:PQP720887 QAK720885:QAL720887 QKG720885:QKH720887 QUC720885:QUD720887 RDY720885:RDZ720887 RNU720885:RNV720887 RXQ720885:RXR720887 SHM720885:SHN720887 SRI720885:SRJ720887 TBE720885:TBF720887 TLA720885:TLB720887 TUW720885:TUX720887 UES720885:UET720887 UOO720885:UOP720887 UYK720885:UYL720887 VIG720885:VIH720887 VSC720885:VSD720887 WBY720885:WBZ720887 WLU720885:WLV720887 WVQ720885:WVR720887 I786421:J786423 JE786421:JF786423 TA786421:TB786423 ACW786421:ACX786423 AMS786421:AMT786423 AWO786421:AWP786423 BGK786421:BGL786423 BQG786421:BQH786423 CAC786421:CAD786423 CJY786421:CJZ786423 CTU786421:CTV786423 DDQ786421:DDR786423 DNM786421:DNN786423 DXI786421:DXJ786423 EHE786421:EHF786423 ERA786421:ERB786423 FAW786421:FAX786423 FKS786421:FKT786423 FUO786421:FUP786423 GEK786421:GEL786423 GOG786421:GOH786423 GYC786421:GYD786423 HHY786421:HHZ786423 HRU786421:HRV786423 IBQ786421:IBR786423 ILM786421:ILN786423 IVI786421:IVJ786423 JFE786421:JFF786423 JPA786421:JPB786423 JYW786421:JYX786423 KIS786421:KIT786423 KSO786421:KSP786423 LCK786421:LCL786423 LMG786421:LMH786423 LWC786421:LWD786423 MFY786421:MFZ786423 MPU786421:MPV786423 MZQ786421:MZR786423 NJM786421:NJN786423 NTI786421:NTJ786423 ODE786421:ODF786423 ONA786421:ONB786423 OWW786421:OWX786423 PGS786421:PGT786423 PQO786421:PQP786423 QAK786421:QAL786423 QKG786421:QKH786423 QUC786421:QUD786423 RDY786421:RDZ786423 RNU786421:RNV786423 RXQ786421:RXR786423 SHM786421:SHN786423 SRI786421:SRJ786423 TBE786421:TBF786423 TLA786421:TLB786423 TUW786421:TUX786423 UES786421:UET786423 UOO786421:UOP786423 UYK786421:UYL786423 VIG786421:VIH786423 VSC786421:VSD786423 WBY786421:WBZ786423 WLU786421:WLV786423 WVQ786421:WVR786423 I851957:J851959 JE851957:JF851959 TA851957:TB851959 ACW851957:ACX851959 AMS851957:AMT851959 AWO851957:AWP851959 BGK851957:BGL851959 BQG851957:BQH851959 CAC851957:CAD851959 CJY851957:CJZ851959 CTU851957:CTV851959 DDQ851957:DDR851959 DNM851957:DNN851959 DXI851957:DXJ851959 EHE851957:EHF851959 ERA851957:ERB851959 FAW851957:FAX851959 FKS851957:FKT851959 FUO851957:FUP851959 GEK851957:GEL851959 GOG851957:GOH851959 GYC851957:GYD851959 HHY851957:HHZ851959 HRU851957:HRV851959 IBQ851957:IBR851959 ILM851957:ILN851959 IVI851957:IVJ851959 JFE851957:JFF851959 JPA851957:JPB851959 JYW851957:JYX851959 KIS851957:KIT851959 KSO851957:KSP851959 LCK851957:LCL851959 LMG851957:LMH851959 LWC851957:LWD851959 MFY851957:MFZ851959 MPU851957:MPV851959 MZQ851957:MZR851959 NJM851957:NJN851959 NTI851957:NTJ851959 ODE851957:ODF851959 ONA851957:ONB851959 OWW851957:OWX851959 PGS851957:PGT851959 PQO851957:PQP851959 QAK851957:QAL851959 QKG851957:QKH851959 QUC851957:QUD851959 RDY851957:RDZ851959 RNU851957:RNV851959 RXQ851957:RXR851959 SHM851957:SHN851959 SRI851957:SRJ851959 TBE851957:TBF851959 TLA851957:TLB851959 TUW851957:TUX851959 UES851957:UET851959 UOO851957:UOP851959 UYK851957:UYL851959 VIG851957:VIH851959 VSC851957:VSD851959 WBY851957:WBZ851959 WLU851957:WLV851959 WVQ851957:WVR851959 I917493:J917495 JE917493:JF917495 TA917493:TB917495 ACW917493:ACX917495 AMS917493:AMT917495 AWO917493:AWP917495 BGK917493:BGL917495 BQG917493:BQH917495 CAC917493:CAD917495 CJY917493:CJZ917495 CTU917493:CTV917495 DDQ917493:DDR917495 DNM917493:DNN917495 DXI917493:DXJ917495 EHE917493:EHF917495 ERA917493:ERB917495 FAW917493:FAX917495 FKS917493:FKT917495 FUO917493:FUP917495 GEK917493:GEL917495 GOG917493:GOH917495 GYC917493:GYD917495 HHY917493:HHZ917495 HRU917493:HRV917495 IBQ917493:IBR917495 ILM917493:ILN917495 IVI917493:IVJ917495 JFE917493:JFF917495 JPA917493:JPB917495 JYW917493:JYX917495 KIS917493:KIT917495 KSO917493:KSP917495 LCK917493:LCL917495 LMG917493:LMH917495 LWC917493:LWD917495 MFY917493:MFZ917495 MPU917493:MPV917495 MZQ917493:MZR917495 NJM917493:NJN917495 NTI917493:NTJ917495 ODE917493:ODF917495 ONA917493:ONB917495 OWW917493:OWX917495 PGS917493:PGT917495 PQO917493:PQP917495 QAK917493:QAL917495 QKG917493:QKH917495 QUC917493:QUD917495 RDY917493:RDZ917495 RNU917493:RNV917495 RXQ917493:RXR917495 SHM917493:SHN917495 SRI917493:SRJ917495 TBE917493:TBF917495 TLA917493:TLB917495 TUW917493:TUX917495 UES917493:UET917495 UOO917493:UOP917495 UYK917493:UYL917495 VIG917493:VIH917495 VSC917493:VSD917495 WBY917493:WBZ917495 WLU917493:WLV917495 WVQ917493:WVR917495 I983029:J983031 JE983029:JF983031 TA983029:TB983031 ACW983029:ACX983031 AMS983029:AMT983031 AWO983029:AWP983031 BGK983029:BGL983031 BQG983029:BQH983031 CAC983029:CAD983031 CJY983029:CJZ983031 CTU983029:CTV983031 DDQ983029:DDR983031 DNM983029:DNN983031 DXI983029:DXJ983031 EHE983029:EHF983031 ERA983029:ERB983031 FAW983029:FAX983031 FKS983029:FKT983031 FUO983029:FUP983031 GEK983029:GEL983031 GOG983029:GOH983031 GYC983029:GYD983031 HHY983029:HHZ983031 HRU983029:HRV983031 IBQ983029:IBR983031 ILM983029:ILN983031 IVI983029:IVJ983031 JFE983029:JFF983031 JPA983029:JPB983031 JYW983029:JYX983031 KIS983029:KIT983031 KSO983029:KSP983031 LCK983029:LCL983031 LMG983029:LMH983031 LWC983029:LWD983031 MFY983029:MFZ983031 MPU983029:MPV983031 MZQ983029:MZR983031 NJM983029:NJN983031 NTI983029:NTJ983031 ODE983029:ODF983031 ONA983029:ONB983031 OWW983029:OWX983031 PGS983029:PGT983031 PQO983029:PQP983031 QAK983029:QAL983031 QKG983029:QKH983031 QUC983029:QUD983031 RDY983029:RDZ983031 RNU983029:RNV983031 RXQ983029:RXR983031 SHM983029:SHN983031 SRI983029:SRJ983031 TBE983029:TBF983031 TLA983029:TLB983031 TUW983029:TUX983031 UES983029:UET983031 UOO983029:UOP983031 UYK983029:UYL983031 VIG983029:VIH983031 VSC983029:VSD983031 WBY983029:WBZ983031 WLU983029:WLV983031 WVQ983029:WVR983031 I65518:J65520 JE65518:JF65520 TA65518:TB65520 ACW65518:ACX65520 AMS65518:AMT65520 AWO65518:AWP65520 BGK65518:BGL65520 BQG65518:BQH65520 CAC65518:CAD65520 CJY65518:CJZ65520 CTU65518:CTV65520 DDQ65518:DDR65520 DNM65518:DNN65520 DXI65518:DXJ65520 EHE65518:EHF65520 ERA65518:ERB65520 FAW65518:FAX65520 FKS65518:FKT65520 FUO65518:FUP65520 GEK65518:GEL65520 GOG65518:GOH65520 GYC65518:GYD65520 HHY65518:HHZ65520 HRU65518:HRV65520 IBQ65518:IBR65520 ILM65518:ILN65520 IVI65518:IVJ65520 JFE65518:JFF65520 JPA65518:JPB65520 JYW65518:JYX65520 KIS65518:KIT65520 KSO65518:KSP65520 LCK65518:LCL65520 LMG65518:LMH65520 LWC65518:LWD65520 MFY65518:MFZ65520 MPU65518:MPV65520 MZQ65518:MZR65520 NJM65518:NJN65520 NTI65518:NTJ65520 ODE65518:ODF65520 ONA65518:ONB65520 OWW65518:OWX65520 PGS65518:PGT65520 PQO65518:PQP65520 QAK65518:QAL65520 QKG65518:QKH65520 QUC65518:QUD65520 RDY65518:RDZ65520 RNU65518:RNV65520 RXQ65518:RXR65520 SHM65518:SHN65520 SRI65518:SRJ65520 TBE65518:TBF65520 TLA65518:TLB65520 TUW65518:TUX65520 UES65518:UET65520 UOO65518:UOP65520 UYK65518:UYL65520 VIG65518:VIH65520 VSC65518:VSD65520 WBY65518:WBZ65520 WLU65518:WLV65520 WVQ65518:WVR65520 I131054:J131056 JE131054:JF131056 TA131054:TB131056 ACW131054:ACX131056 AMS131054:AMT131056 AWO131054:AWP131056 BGK131054:BGL131056 BQG131054:BQH131056 CAC131054:CAD131056 CJY131054:CJZ131056 CTU131054:CTV131056 DDQ131054:DDR131056 DNM131054:DNN131056 DXI131054:DXJ131056 EHE131054:EHF131056 ERA131054:ERB131056 FAW131054:FAX131056 FKS131054:FKT131056 FUO131054:FUP131056 GEK131054:GEL131056 GOG131054:GOH131056 GYC131054:GYD131056 HHY131054:HHZ131056 HRU131054:HRV131056 IBQ131054:IBR131056 ILM131054:ILN131056 IVI131054:IVJ131056 JFE131054:JFF131056 JPA131054:JPB131056 JYW131054:JYX131056 KIS131054:KIT131056 KSO131054:KSP131056 LCK131054:LCL131056 LMG131054:LMH131056 LWC131054:LWD131056 MFY131054:MFZ131056 MPU131054:MPV131056 MZQ131054:MZR131056 NJM131054:NJN131056 NTI131054:NTJ131056 ODE131054:ODF131056 ONA131054:ONB131056 OWW131054:OWX131056 PGS131054:PGT131056 PQO131054:PQP131056 QAK131054:QAL131056 QKG131054:QKH131056 QUC131054:QUD131056 RDY131054:RDZ131056 RNU131054:RNV131056 RXQ131054:RXR131056 SHM131054:SHN131056 SRI131054:SRJ131056 TBE131054:TBF131056 TLA131054:TLB131056 TUW131054:TUX131056 UES131054:UET131056 UOO131054:UOP131056 UYK131054:UYL131056 VIG131054:VIH131056 VSC131054:VSD131056 WBY131054:WBZ131056 WLU131054:WLV131056 WVQ131054:WVR131056 I196590:J196592 JE196590:JF196592 TA196590:TB196592 ACW196590:ACX196592 AMS196590:AMT196592 AWO196590:AWP196592 BGK196590:BGL196592 BQG196590:BQH196592 CAC196590:CAD196592 CJY196590:CJZ196592 CTU196590:CTV196592 DDQ196590:DDR196592 DNM196590:DNN196592 DXI196590:DXJ196592 EHE196590:EHF196592 ERA196590:ERB196592 FAW196590:FAX196592 FKS196590:FKT196592 FUO196590:FUP196592 GEK196590:GEL196592 GOG196590:GOH196592 GYC196590:GYD196592 HHY196590:HHZ196592 HRU196590:HRV196592 IBQ196590:IBR196592 ILM196590:ILN196592 IVI196590:IVJ196592 JFE196590:JFF196592 JPA196590:JPB196592 JYW196590:JYX196592 KIS196590:KIT196592 KSO196590:KSP196592 LCK196590:LCL196592 LMG196590:LMH196592 LWC196590:LWD196592 MFY196590:MFZ196592 MPU196590:MPV196592 MZQ196590:MZR196592 NJM196590:NJN196592 NTI196590:NTJ196592 ODE196590:ODF196592 ONA196590:ONB196592 OWW196590:OWX196592 PGS196590:PGT196592 PQO196590:PQP196592 QAK196590:QAL196592 QKG196590:QKH196592 QUC196590:QUD196592 RDY196590:RDZ196592 RNU196590:RNV196592 RXQ196590:RXR196592 SHM196590:SHN196592 SRI196590:SRJ196592 TBE196590:TBF196592 TLA196590:TLB196592 TUW196590:TUX196592 UES196590:UET196592 UOO196590:UOP196592 UYK196590:UYL196592 VIG196590:VIH196592 VSC196590:VSD196592 WBY196590:WBZ196592 WLU196590:WLV196592 WVQ196590:WVR196592 I262126:J262128 JE262126:JF262128 TA262126:TB262128 ACW262126:ACX262128 AMS262126:AMT262128 AWO262126:AWP262128 BGK262126:BGL262128 BQG262126:BQH262128 CAC262126:CAD262128 CJY262126:CJZ262128 CTU262126:CTV262128 DDQ262126:DDR262128 DNM262126:DNN262128 DXI262126:DXJ262128 EHE262126:EHF262128 ERA262126:ERB262128 FAW262126:FAX262128 FKS262126:FKT262128 FUO262126:FUP262128 GEK262126:GEL262128 GOG262126:GOH262128 GYC262126:GYD262128 HHY262126:HHZ262128 HRU262126:HRV262128 IBQ262126:IBR262128 ILM262126:ILN262128 IVI262126:IVJ262128 JFE262126:JFF262128 JPA262126:JPB262128 JYW262126:JYX262128 KIS262126:KIT262128 KSO262126:KSP262128 LCK262126:LCL262128 LMG262126:LMH262128 LWC262126:LWD262128 MFY262126:MFZ262128 MPU262126:MPV262128 MZQ262126:MZR262128 NJM262126:NJN262128 NTI262126:NTJ262128 ODE262126:ODF262128 ONA262126:ONB262128 OWW262126:OWX262128 PGS262126:PGT262128 PQO262126:PQP262128 QAK262126:QAL262128 QKG262126:QKH262128 QUC262126:QUD262128 RDY262126:RDZ262128 RNU262126:RNV262128 RXQ262126:RXR262128 SHM262126:SHN262128 SRI262126:SRJ262128 TBE262126:TBF262128 TLA262126:TLB262128 TUW262126:TUX262128 UES262126:UET262128 UOO262126:UOP262128 UYK262126:UYL262128 VIG262126:VIH262128 VSC262126:VSD262128 WBY262126:WBZ262128 WLU262126:WLV262128 WVQ262126:WVR262128 I327662:J327664 JE327662:JF327664 TA327662:TB327664 ACW327662:ACX327664 AMS327662:AMT327664 AWO327662:AWP327664 BGK327662:BGL327664 BQG327662:BQH327664 CAC327662:CAD327664 CJY327662:CJZ327664 CTU327662:CTV327664 DDQ327662:DDR327664 DNM327662:DNN327664 DXI327662:DXJ327664 EHE327662:EHF327664 ERA327662:ERB327664 FAW327662:FAX327664 FKS327662:FKT327664 FUO327662:FUP327664 GEK327662:GEL327664 GOG327662:GOH327664 GYC327662:GYD327664 HHY327662:HHZ327664 HRU327662:HRV327664 IBQ327662:IBR327664 ILM327662:ILN327664 IVI327662:IVJ327664 JFE327662:JFF327664 JPA327662:JPB327664 JYW327662:JYX327664 KIS327662:KIT327664 KSO327662:KSP327664 LCK327662:LCL327664 LMG327662:LMH327664 LWC327662:LWD327664 MFY327662:MFZ327664 MPU327662:MPV327664 MZQ327662:MZR327664 NJM327662:NJN327664 NTI327662:NTJ327664 ODE327662:ODF327664 ONA327662:ONB327664 OWW327662:OWX327664 PGS327662:PGT327664 PQO327662:PQP327664 QAK327662:QAL327664 QKG327662:QKH327664 QUC327662:QUD327664 RDY327662:RDZ327664 RNU327662:RNV327664 RXQ327662:RXR327664 SHM327662:SHN327664 SRI327662:SRJ327664 TBE327662:TBF327664 TLA327662:TLB327664 TUW327662:TUX327664 UES327662:UET327664 UOO327662:UOP327664 UYK327662:UYL327664 VIG327662:VIH327664 VSC327662:VSD327664 WBY327662:WBZ327664 WLU327662:WLV327664 WVQ327662:WVR327664 I393198:J393200 JE393198:JF393200 TA393198:TB393200 ACW393198:ACX393200 AMS393198:AMT393200 AWO393198:AWP393200 BGK393198:BGL393200 BQG393198:BQH393200 CAC393198:CAD393200 CJY393198:CJZ393200 CTU393198:CTV393200 DDQ393198:DDR393200 DNM393198:DNN393200 DXI393198:DXJ393200 EHE393198:EHF393200 ERA393198:ERB393200 FAW393198:FAX393200 FKS393198:FKT393200 FUO393198:FUP393200 GEK393198:GEL393200 GOG393198:GOH393200 GYC393198:GYD393200 HHY393198:HHZ393200 HRU393198:HRV393200 IBQ393198:IBR393200 ILM393198:ILN393200 IVI393198:IVJ393200 JFE393198:JFF393200 JPA393198:JPB393200 JYW393198:JYX393200 KIS393198:KIT393200 KSO393198:KSP393200 LCK393198:LCL393200 LMG393198:LMH393200 LWC393198:LWD393200 MFY393198:MFZ393200 MPU393198:MPV393200 MZQ393198:MZR393200 NJM393198:NJN393200 NTI393198:NTJ393200 ODE393198:ODF393200 ONA393198:ONB393200 OWW393198:OWX393200 PGS393198:PGT393200 PQO393198:PQP393200 QAK393198:QAL393200 QKG393198:QKH393200 QUC393198:QUD393200 RDY393198:RDZ393200 RNU393198:RNV393200 RXQ393198:RXR393200 SHM393198:SHN393200 SRI393198:SRJ393200 TBE393198:TBF393200 TLA393198:TLB393200 TUW393198:TUX393200 UES393198:UET393200 UOO393198:UOP393200 UYK393198:UYL393200 VIG393198:VIH393200 VSC393198:VSD393200 WBY393198:WBZ393200 WLU393198:WLV393200 WVQ393198:WVR393200 I458734:J458736 JE458734:JF458736 TA458734:TB458736 ACW458734:ACX458736 AMS458734:AMT458736 AWO458734:AWP458736 BGK458734:BGL458736 BQG458734:BQH458736 CAC458734:CAD458736 CJY458734:CJZ458736 CTU458734:CTV458736 DDQ458734:DDR458736 DNM458734:DNN458736 DXI458734:DXJ458736 EHE458734:EHF458736 ERA458734:ERB458736 FAW458734:FAX458736 FKS458734:FKT458736 FUO458734:FUP458736 GEK458734:GEL458736 GOG458734:GOH458736 GYC458734:GYD458736 HHY458734:HHZ458736 HRU458734:HRV458736 IBQ458734:IBR458736 ILM458734:ILN458736 IVI458734:IVJ458736 JFE458734:JFF458736 JPA458734:JPB458736 JYW458734:JYX458736 KIS458734:KIT458736 KSO458734:KSP458736 LCK458734:LCL458736 LMG458734:LMH458736 LWC458734:LWD458736 MFY458734:MFZ458736 MPU458734:MPV458736 MZQ458734:MZR458736 NJM458734:NJN458736 NTI458734:NTJ458736 ODE458734:ODF458736 ONA458734:ONB458736 OWW458734:OWX458736 PGS458734:PGT458736 PQO458734:PQP458736 QAK458734:QAL458736 QKG458734:QKH458736 QUC458734:QUD458736 RDY458734:RDZ458736 RNU458734:RNV458736 RXQ458734:RXR458736 SHM458734:SHN458736 SRI458734:SRJ458736 TBE458734:TBF458736 TLA458734:TLB458736 TUW458734:TUX458736 UES458734:UET458736 UOO458734:UOP458736 UYK458734:UYL458736 VIG458734:VIH458736 VSC458734:VSD458736 WBY458734:WBZ458736 WLU458734:WLV458736 WVQ458734:WVR458736 I524270:J524272 JE524270:JF524272 TA524270:TB524272 ACW524270:ACX524272 AMS524270:AMT524272 AWO524270:AWP524272 BGK524270:BGL524272 BQG524270:BQH524272 CAC524270:CAD524272 CJY524270:CJZ524272 CTU524270:CTV524272 DDQ524270:DDR524272 DNM524270:DNN524272 DXI524270:DXJ524272 EHE524270:EHF524272 ERA524270:ERB524272 FAW524270:FAX524272 FKS524270:FKT524272 FUO524270:FUP524272 GEK524270:GEL524272 GOG524270:GOH524272 GYC524270:GYD524272 HHY524270:HHZ524272 HRU524270:HRV524272 IBQ524270:IBR524272 ILM524270:ILN524272 IVI524270:IVJ524272 JFE524270:JFF524272 JPA524270:JPB524272 JYW524270:JYX524272 KIS524270:KIT524272 KSO524270:KSP524272 LCK524270:LCL524272 LMG524270:LMH524272 LWC524270:LWD524272 MFY524270:MFZ524272 MPU524270:MPV524272 MZQ524270:MZR524272 NJM524270:NJN524272 NTI524270:NTJ524272 ODE524270:ODF524272 ONA524270:ONB524272 OWW524270:OWX524272 PGS524270:PGT524272 PQO524270:PQP524272 QAK524270:QAL524272 QKG524270:QKH524272 QUC524270:QUD524272 RDY524270:RDZ524272 RNU524270:RNV524272 RXQ524270:RXR524272 SHM524270:SHN524272 SRI524270:SRJ524272 TBE524270:TBF524272 TLA524270:TLB524272 TUW524270:TUX524272 UES524270:UET524272 UOO524270:UOP524272 UYK524270:UYL524272 VIG524270:VIH524272 VSC524270:VSD524272 WBY524270:WBZ524272 WLU524270:WLV524272 WVQ524270:WVR524272 I589806:J589808 JE589806:JF589808 TA589806:TB589808 ACW589806:ACX589808 AMS589806:AMT589808 AWO589806:AWP589808 BGK589806:BGL589808 BQG589806:BQH589808 CAC589806:CAD589808 CJY589806:CJZ589808 CTU589806:CTV589808 DDQ589806:DDR589808 DNM589806:DNN589808 DXI589806:DXJ589808 EHE589806:EHF589808 ERA589806:ERB589808 FAW589806:FAX589808 FKS589806:FKT589808 FUO589806:FUP589808 GEK589806:GEL589808 GOG589806:GOH589808 GYC589806:GYD589808 HHY589806:HHZ589808 HRU589806:HRV589808 IBQ589806:IBR589808 ILM589806:ILN589808 IVI589806:IVJ589808 JFE589806:JFF589808 JPA589806:JPB589808 JYW589806:JYX589808 KIS589806:KIT589808 KSO589806:KSP589808 LCK589806:LCL589808 LMG589806:LMH589808 LWC589806:LWD589808 MFY589806:MFZ589808 MPU589806:MPV589808 MZQ589806:MZR589808 NJM589806:NJN589808 NTI589806:NTJ589808 ODE589806:ODF589808 ONA589806:ONB589808 OWW589806:OWX589808 PGS589806:PGT589808 PQO589806:PQP589808 QAK589806:QAL589808 QKG589806:QKH589808 QUC589806:QUD589808 RDY589806:RDZ589808 RNU589806:RNV589808 RXQ589806:RXR589808 SHM589806:SHN589808 SRI589806:SRJ589808 TBE589806:TBF589808 TLA589806:TLB589808 TUW589806:TUX589808 UES589806:UET589808 UOO589806:UOP589808 UYK589806:UYL589808 VIG589806:VIH589808 VSC589806:VSD589808 WBY589806:WBZ589808 WLU589806:WLV589808 WVQ589806:WVR589808 I655342:J655344 JE655342:JF655344 TA655342:TB655344 ACW655342:ACX655344 AMS655342:AMT655344 AWO655342:AWP655344 BGK655342:BGL655344 BQG655342:BQH655344 CAC655342:CAD655344 CJY655342:CJZ655344 CTU655342:CTV655344 DDQ655342:DDR655344 DNM655342:DNN655344 DXI655342:DXJ655344 EHE655342:EHF655344 ERA655342:ERB655344 FAW655342:FAX655344 FKS655342:FKT655344 FUO655342:FUP655344 GEK655342:GEL655344 GOG655342:GOH655344 GYC655342:GYD655344 HHY655342:HHZ655344 HRU655342:HRV655344 IBQ655342:IBR655344 ILM655342:ILN655344 IVI655342:IVJ655344 JFE655342:JFF655344 JPA655342:JPB655344 JYW655342:JYX655344 KIS655342:KIT655344 KSO655342:KSP655344 LCK655342:LCL655344 LMG655342:LMH655344 LWC655342:LWD655344 MFY655342:MFZ655344 MPU655342:MPV655344 MZQ655342:MZR655344 NJM655342:NJN655344 NTI655342:NTJ655344 ODE655342:ODF655344 ONA655342:ONB655344 OWW655342:OWX655344 PGS655342:PGT655344 PQO655342:PQP655344 QAK655342:QAL655344 QKG655342:QKH655344 QUC655342:QUD655344 RDY655342:RDZ655344 RNU655342:RNV655344 RXQ655342:RXR655344 SHM655342:SHN655344 SRI655342:SRJ655344 TBE655342:TBF655344 TLA655342:TLB655344 TUW655342:TUX655344 UES655342:UET655344 UOO655342:UOP655344 UYK655342:UYL655344 VIG655342:VIH655344 VSC655342:VSD655344 WBY655342:WBZ655344 WLU655342:WLV655344 WVQ655342:WVR655344 I720878:J720880 JE720878:JF720880 TA720878:TB720880 ACW720878:ACX720880 AMS720878:AMT720880 AWO720878:AWP720880 BGK720878:BGL720880 BQG720878:BQH720880 CAC720878:CAD720880 CJY720878:CJZ720880 CTU720878:CTV720880 DDQ720878:DDR720880 DNM720878:DNN720880 DXI720878:DXJ720880 EHE720878:EHF720880 ERA720878:ERB720880 FAW720878:FAX720880 FKS720878:FKT720880 FUO720878:FUP720880 GEK720878:GEL720880 GOG720878:GOH720880 GYC720878:GYD720880 HHY720878:HHZ720880 HRU720878:HRV720880 IBQ720878:IBR720880 ILM720878:ILN720880 IVI720878:IVJ720880 JFE720878:JFF720880 JPA720878:JPB720880 JYW720878:JYX720880 KIS720878:KIT720880 KSO720878:KSP720880 LCK720878:LCL720880 LMG720878:LMH720880 LWC720878:LWD720880 MFY720878:MFZ720880 MPU720878:MPV720880 MZQ720878:MZR720880 NJM720878:NJN720880 NTI720878:NTJ720880 ODE720878:ODF720880 ONA720878:ONB720880 OWW720878:OWX720880 PGS720878:PGT720880 PQO720878:PQP720880 QAK720878:QAL720880 QKG720878:QKH720880 QUC720878:QUD720880 RDY720878:RDZ720880 RNU720878:RNV720880 RXQ720878:RXR720880 SHM720878:SHN720880 SRI720878:SRJ720880 TBE720878:TBF720880 TLA720878:TLB720880 TUW720878:TUX720880 UES720878:UET720880 UOO720878:UOP720880 UYK720878:UYL720880 VIG720878:VIH720880 VSC720878:VSD720880 WBY720878:WBZ720880 WLU720878:WLV720880 WVQ720878:WVR720880 I786414:J786416 JE786414:JF786416 TA786414:TB786416 ACW786414:ACX786416 AMS786414:AMT786416 AWO786414:AWP786416 BGK786414:BGL786416 BQG786414:BQH786416 CAC786414:CAD786416 CJY786414:CJZ786416 CTU786414:CTV786416 DDQ786414:DDR786416 DNM786414:DNN786416 DXI786414:DXJ786416 EHE786414:EHF786416 ERA786414:ERB786416 FAW786414:FAX786416 FKS786414:FKT786416 FUO786414:FUP786416 GEK786414:GEL786416 GOG786414:GOH786416 GYC786414:GYD786416 HHY786414:HHZ786416 HRU786414:HRV786416 IBQ786414:IBR786416 ILM786414:ILN786416 IVI786414:IVJ786416 JFE786414:JFF786416 JPA786414:JPB786416 JYW786414:JYX786416 KIS786414:KIT786416 KSO786414:KSP786416 LCK786414:LCL786416 LMG786414:LMH786416 LWC786414:LWD786416 MFY786414:MFZ786416 MPU786414:MPV786416 MZQ786414:MZR786416 NJM786414:NJN786416 NTI786414:NTJ786416 ODE786414:ODF786416 ONA786414:ONB786416 OWW786414:OWX786416 PGS786414:PGT786416 PQO786414:PQP786416 QAK786414:QAL786416 QKG786414:QKH786416 QUC786414:QUD786416 RDY786414:RDZ786416 RNU786414:RNV786416 RXQ786414:RXR786416 SHM786414:SHN786416 SRI786414:SRJ786416 TBE786414:TBF786416 TLA786414:TLB786416 TUW786414:TUX786416 UES786414:UET786416 UOO786414:UOP786416 UYK786414:UYL786416 VIG786414:VIH786416 VSC786414:VSD786416 WBY786414:WBZ786416 WLU786414:WLV786416 WVQ786414:WVR786416 I851950:J851952 JE851950:JF851952 TA851950:TB851952 ACW851950:ACX851952 AMS851950:AMT851952 AWO851950:AWP851952 BGK851950:BGL851952 BQG851950:BQH851952 CAC851950:CAD851952 CJY851950:CJZ851952 CTU851950:CTV851952 DDQ851950:DDR851952 DNM851950:DNN851952 DXI851950:DXJ851952 EHE851950:EHF851952 ERA851950:ERB851952 FAW851950:FAX851952 FKS851950:FKT851952 FUO851950:FUP851952 GEK851950:GEL851952 GOG851950:GOH851952 GYC851950:GYD851952 HHY851950:HHZ851952 HRU851950:HRV851952 IBQ851950:IBR851952 ILM851950:ILN851952 IVI851950:IVJ851952 JFE851950:JFF851952 JPA851950:JPB851952 JYW851950:JYX851952 KIS851950:KIT851952 KSO851950:KSP851952 LCK851950:LCL851952 LMG851950:LMH851952 LWC851950:LWD851952 MFY851950:MFZ851952 MPU851950:MPV851952 MZQ851950:MZR851952 NJM851950:NJN851952 NTI851950:NTJ851952 ODE851950:ODF851952 ONA851950:ONB851952 OWW851950:OWX851952 PGS851950:PGT851952 PQO851950:PQP851952 QAK851950:QAL851952 QKG851950:QKH851952 QUC851950:QUD851952 RDY851950:RDZ851952 RNU851950:RNV851952 RXQ851950:RXR851952 SHM851950:SHN851952 SRI851950:SRJ851952 TBE851950:TBF851952 TLA851950:TLB851952 TUW851950:TUX851952 UES851950:UET851952 UOO851950:UOP851952 UYK851950:UYL851952 VIG851950:VIH851952 VSC851950:VSD851952 WBY851950:WBZ851952 WLU851950:WLV851952 WVQ851950:WVR851952 I917486:J917488 JE917486:JF917488 TA917486:TB917488 ACW917486:ACX917488 AMS917486:AMT917488 AWO917486:AWP917488 BGK917486:BGL917488 BQG917486:BQH917488 CAC917486:CAD917488 CJY917486:CJZ917488 CTU917486:CTV917488 DDQ917486:DDR917488 DNM917486:DNN917488 DXI917486:DXJ917488 EHE917486:EHF917488 ERA917486:ERB917488 FAW917486:FAX917488 FKS917486:FKT917488 FUO917486:FUP917488 GEK917486:GEL917488 GOG917486:GOH917488 GYC917486:GYD917488 HHY917486:HHZ917488 HRU917486:HRV917488 IBQ917486:IBR917488 ILM917486:ILN917488 IVI917486:IVJ917488 JFE917486:JFF917488 JPA917486:JPB917488 JYW917486:JYX917488 KIS917486:KIT917488 KSO917486:KSP917488 LCK917486:LCL917488 LMG917486:LMH917488 LWC917486:LWD917488 MFY917486:MFZ917488 MPU917486:MPV917488 MZQ917486:MZR917488 NJM917486:NJN917488 NTI917486:NTJ917488 ODE917486:ODF917488 ONA917486:ONB917488 OWW917486:OWX917488 PGS917486:PGT917488 PQO917486:PQP917488 QAK917486:QAL917488 QKG917486:QKH917488 QUC917486:QUD917488 RDY917486:RDZ917488 RNU917486:RNV917488 RXQ917486:RXR917488 SHM917486:SHN917488 SRI917486:SRJ917488 TBE917486:TBF917488 TLA917486:TLB917488 TUW917486:TUX917488 UES917486:UET917488 UOO917486:UOP917488 UYK917486:UYL917488 VIG917486:VIH917488 VSC917486:VSD917488 WBY917486:WBZ917488 WLU917486:WLV917488 WVQ917486:WVR917488 I983022:J983024 JE983022:JF983024 TA983022:TB983024 ACW983022:ACX983024 AMS983022:AMT983024 AWO983022:AWP983024 BGK983022:BGL983024 BQG983022:BQH983024 CAC983022:CAD983024 CJY983022:CJZ983024 CTU983022:CTV983024 DDQ983022:DDR983024 DNM983022:DNN983024 DXI983022:DXJ983024 EHE983022:EHF983024 ERA983022:ERB983024 FAW983022:FAX983024 FKS983022:FKT983024 FUO983022:FUP983024 GEK983022:GEL983024 GOG983022:GOH983024 GYC983022:GYD983024 HHY983022:HHZ983024 HRU983022:HRV983024 IBQ983022:IBR983024 ILM983022:ILN983024 IVI983022:IVJ983024 JFE983022:JFF983024 JPA983022:JPB983024 JYW983022:JYX983024 KIS983022:KIT983024 KSO983022:KSP983024 LCK983022:LCL983024 LMG983022:LMH983024 LWC983022:LWD983024 MFY983022:MFZ983024 MPU983022:MPV983024 MZQ983022:MZR983024 NJM983022:NJN983024 NTI983022:NTJ983024 ODE983022:ODF983024 ONA983022:ONB983024 OWW983022:OWX983024 PGS983022:PGT983024 PQO983022:PQP983024 QAK983022:QAL983024 QKG983022:QKH983024 QUC983022:QUD983024 RDY983022:RDZ983024 RNU983022:RNV983024 RXQ983022:RXR983024 SHM983022:SHN983024 SRI983022:SRJ983024 TBE983022:TBF983024 TLA983022:TLB983024 TUW983022:TUX983024 UES983022:UET983024 UOO983022:UOP983024 UYK983022:UYL983024 VIG983022:VIH983024 VSC983022:VSD983024 WBY983022:WBZ983024 WLU983022:WLV983024 WVQ983022:WVR983024 I65512:J65516 JE65512:JF65516 TA65512:TB65516 ACW65512:ACX65516 AMS65512:AMT65516 AWO65512:AWP65516 BGK65512:BGL65516 BQG65512:BQH65516 CAC65512:CAD65516 CJY65512:CJZ65516 CTU65512:CTV65516 DDQ65512:DDR65516 DNM65512:DNN65516 DXI65512:DXJ65516 EHE65512:EHF65516 ERA65512:ERB65516 FAW65512:FAX65516 FKS65512:FKT65516 FUO65512:FUP65516 GEK65512:GEL65516 GOG65512:GOH65516 GYC65512:GYD65516 HHY65512:HHZ65516 HRU65512:HRV65516 IBQ65512:IBR65516 ILM65512:ILN65516 IVI65512:IVJ65516 JFE65512:JFF65516 JPA65512:JPB65516 JYW65512:JYX65516 KIS65512:KIT65516 KSO65512:KSP65516 LCK65512:LCL65516 LMG65512:LMH65516 LWC65512:LWD65516 MFY65512:MFZ65516 MPU65512:MPV65516 MZQ65512:MZR65516 NJM65512:NJN65516 NTI65512:NTJ65516 ODE65512:ODF65516 ONA65512:ONB65516 OWW65512:OWX65516 PGS65512:PGT65516 PQO65512:PQP65516 QAK65512:QAL65516 QKG65512:QKH65516 QUC65512:QUD65516 RDY65512:RDZ65516 RNU65512:RNV65516 RXQ65512:RXR65516 SHM65512:SHN65516 SRI65512:SRJ65516 TBE65512:TBF65516 TLA65512:TLB65516 TUW65512:TUX65516 UES65512:UET65516 UOO65512:UOP65516 UYK65512:UYL65516 VIG65512:VIH65516 VSC65512:VSD65516 WBY65512:WBZ65516 WLU65512:WLV65516 WVQ65512:WVR65516 I131048:J131052 JE131048:JF131052 TA131048:TB131052 ACW131048:ACX131052 AMS131048:AMT131052 AWO131048:AWP131052 BGK131048:BGL131052 BQG131048:BQH131052 CAC131048:CAD131052 CJY131048:CJZ131052 CTU131048:CTV131052 DDQ131048:DDR131052 DNM131048:DNN131052 DXI131048:DXJ131052 EHE131048:EHF131052 ERA131048:ERB131052 FAW131048:FAX131052 FKS131048:FKT131052 FUO131048:FUP131052 GEK131048:GEL131052 GOG131048:GOH131052 GYC131048:GYD131052 HHY131048:HHZ131052 HRU131048:HRV131052 IBQ131048:IBR131052 ILM131048:ILN131052 IVI131048:IVJ131052 JFE131048:JFF131052 JPA131048:JPB131052 JYW131048:JYX131052 KIS131048:KIT131052 KSO131048:KSP131052 LCK131048:LCL131052 LMG131048:LMH131052 LWC131048:LWD131052 MFY131048:MFZ131052 MPU131048:MPV131052 MZQ131048:MZR131052 NJM131048:NJN131052 NTI131048:NTJ131052 ODE131048:ODF131052 ONA131048:ONB131052 OWW131048:OWX131052 PGS131048:PGT131052 PQO131048:PQP131052 QAK131048:QAL131052 QKG131048:QKH131052 QUC131048:QUD131052 RDY131048:RDZ131052 RNU131048:RNV131052 RXQ131048:RXR131052 SHM131048:SHN131052 SRI131048:SRJ131052 TBE131048:TBF131052 TLA131048:TLB131052 TUW131048:TUX131052 UES131048:UET131052 UOO131048:UOP131052 UYK131048:UYL131052 VIG131048:VIH131052 VSC131048:VSD131052 WBY131048:WBZ131052 WLU131048:WLV131052 WVQ131048:WVR131052 I196584:J196588 JE196584:JF196588 TA196584:TB196588 ACW196584:ACX196588 AMS196584:AMT196588 AWO196584:AWP196588 BGK196584:BGL196588 BQG196584:BQH196588 CAC196584:CAD196588 CJY196584:CJZ196588 CTU196584:CTV196588 DDQ196584:DDR196588 DNM196584:DNN196588 DXI196584:DXJ196588 EHE196584:EHF196588 ERA196584:ERB196588 FAW196584:FAX196588 FKS196584:FKT196588 FUO196584:FUP196588 GEK196584:GEL196588 GOG196584:GOH196588 GYC196584:GYD196588 HHY196584:HHZ196588 HRU196584:HRV196588 IBQ196584:IBR196588 ILM196584:ILN196588 IVI196584:IVJ196588 JFE196584:JFF196588 JPA196584:JPB196588 JYW196584:JYX196588 KIS196584:KIT196588 KSO196584:KSP196588 LCK196584:LCL196588 LMG196584:LMH196588 LWC196584:LWD196588 MFY196584:MFZ196588 MPU196584:MPV196588 MZQ196584:MZR196588 NJM196584:NJN196588 NTI196584:NTJ196588 ODE196584:ODF196588 ONA196584:ONB196588 OWW196584:OWX196588 PGS196584:PGT196588 PQO196584:PQP196588 QAK196584:QAL196588 QKG196584:QKH196588 QUC196584:QUD196588 RDY196584:RDZ196588 RNU196584:RNV196588 RXQ196584:RXR196588 SHM196584:SHN196588 SRI196584:SRJ196588 TBE196584:TBF196588 TLA196584:TLB196588 TUW196584:TUX196588 UES196584:UET196588 UOO196584:UOP196588 UYK196584:UYL196588 VIG196584:VIH196588 VSC196584:VSD196588 WBY196584:WBZ196588 WLU196584:WLV196588 WVQ196584:WVR196588 I262120:J262124 JE262120:JF262124 TA262120:TB262124 ACW262120:ACX262124 AMS262120:AMT262124 AWO262120:AWP262124 BGK262120:BGL262124 BQG262120:BQH262124 CAC262120:CAD262124 CJY262120:CJZ262124 CTU262120:CTV262124 DDQ262120:DDR262124 DNM262120:DNN262124 DXI262120:DXJ262124 EHE262120:EHF262124 ERA262120:ERB262124 FAW262120:FAX262124 FKS262120:FKT262124 FUO262120:FUP262124 GEK262120:GEL262124 GOG262120:GOH262124 GYC262120:GYD262124 HHY262120:HHZ262124 HRU262120:HRV262124 IBQ262120:IBR262124 ILM262120:ILN262124 IVI262120:IVJ262124 JFE262120:JFF262124 JPA262120:JPB262124 JYW262120:JYX262124 KIS262120:KIT262124 KSO262120:KSP262124 LCK262120:LCL262124 LMG262120:LMH262124 LWC262120:LWD262124 MFY262120:MFZ262124 MPU262120:MPV262124 MZQ262120:MZR262124 NJM262120:NJN262124 NTI262120:NTJ262124 ODE262120:ODF262124 ONA262120:ONB262124 OWW262120:OWX262124 PGS262120:PGT262124 PQO262120:PQP262124 QAK262120:QAL262124 QKG262120:QKH262124 QUC262120:QUD262124 RDY262120:RDZ262124 RNU262120:RNV262124 RXQ262120:RXR262124 SHM262120:SHN262124 SRI262120:SRJ262124 TBE262120:TBF262124 TLA262120:TLB262124 TUW262120:TUX262124 UES262120:UET262124 UOO262120:UOP262124 UYK262120:UYL262124 VIG262120:VIH262124 VSC262120:VSD262124 WBY262120:WBZ262124 WLU262120:WLV262124 WVQ262120:WVR262124 I327656:J327660 JE327656:JF327660 TA327656:TB327660 ACW327656:ACX327660 AMS327656:AMT327660 AWO327656:AWP327660 BGK327656:BGL327660 BQG327656:BQH327660 CAC327656:CAD327660 CJY327656:CJZ327660 CTU327656:CTV327660 DDQ327656:DDR327660 DNM327656:DNN327660 DXI327656:DXJ327660 EHE327656:EHF327660 ERA327656:ERB327660 FAW327656:FAX327660 FKS327656:FKT327660 FUO327656:FUP327660 GEK327656:GEL327660 GOG327656:GOH327660 GYC327656:GYD327660 HHY327656:HHZ327660 HRU327656:HRV327660 IBQ327656:IBR327660 ILM327656:ILN327660 IVI327656:IVJ327660 JFE327656:JFF327660 JPA327656:JPB327660 JYW327656:JYX327660 KIS327656:KIT327660 KSO327656:KSP327660 LCK327656:LCL327660 LMG327656:LMH327660 LWC327656:LWD327660 MFY327656:MFZ327660 MPU327656:MPV327660 MZQ327656:MZR327660 NJM327656:NJN327660 NTI327656:NTJ327660 ODE327656:ODF327660 ONA327656:ONB327660 OWW327656:OWX327660 PGS327656:PGT327660 PQO327656:PQP327660 QAK327656:QAL327660 QKG327656:QKH327660 QUC327656:QUD327660 RDY327656:RDZ327660 RNU327656:RNV327660 RXQ327656:RXR327660 SHM327656:SHN327660 SRI327656:SRJ327660 TBE327656:TBF327660 TLA327656:TLB327660 TUW327656:TUX327660 UES327656:UET327660 UOO327656:UOP327660 UYK327656:UYL327660 VIG327656:VIH327660 VSC327656:VSD327660 WBY327656:WBZ327660 WLU327656:WLV327660 WVQ327656:WVR327660 I393192:J393196 JE393192:JF393196 TA393192:TB393196 ACW393192:ACX393196 AMS393192:AMT393196 AWO393192:AWP393196 BGK393192:BGL393196 BQG393192:BQH393196 CAC393192:CAD393196 CJY393192:CJZ393196 CTU393192:CTV393196 DDQ393192:DDR393196 DNM393192:DNN393196 DXI393192:DXJ393196 EHE393192:EHF393196 ERA393192:ERB393196 FAW393192:FAX393196 FKS393192:FKT393196 FUO393192:FUP393196 GEK393192:GEL393196 GOG393192:GOH393196 GYC393192:GYD393196 HHY393192:HHZ393196 HRU393192:HRV393196 IBQ393192:IBR393196 ILM393192:ILN393196 IVI393192:IVJ393196 JFE393192:JFF393196 JPA393192:JPB393196 JYW393192:JYX393196 KIS393192:KIT393196 KSO393192:KSP393196 LCK393192:LCL393196 LMG393192:LMH393196 LWC393192:LWD393196 MFY393192:MFZ393196 MPU393192:MPV393196 MZQ393192:MZR393196 NJM393192:NJN393196 NTI393192:NTJ393196 ODE393192:ODF393196 ONA393192:ONB393196 OWW393192:OWX393196 PGS393192:PGT393196 PQO393192:PQP393196 QAK393192:QAL393196 QKG393192:QKH393196 QUC393192:QUD393196 RDY393192:RDZ393196 RNU393192:RNV393196 RXQ393192:RXR393196 SHM393192:SHN393196 SRI393192:SRJ393196 TBE393192:TBF393196 TLA393192:TLB393196 TUW393192:TUX393196 UES393192:UET393196 UOO393192:UOP393196 UYK393192:UYL393196 VIG393192:VIH393196 VSC393192:VSD393196 WBY393192:WBZ393196 WLU393192:WLV393196 WVQ393192:WVR393196 I458728:J458732 JE458728:JF458732 TA458728:TB458732 ACW458728:ACX458732 AMS458728:AMT458732 AWO458728:AWP458732 BGK458728:BGL458732 BQG458728:BQH458732 CAC458728:CAD458732 CJY458728:CJZ458732 CTU458728:CTV458732 DDQ458728:DDR458732 DNM458728:DNN458732 DXI458728:DXJ458732 EHE458728:EHF458732 ERA458728:ERB458732 FAW458728:FAX458732 FKS458728:FKT458732 FUO458728:FUP458732 GEK458728:GEL458732 GOG458728:GOH458732 GYC458728:GYD458732 HHY458728:HHZ458732 HRU458728:HRV458732 IBQ458728:IBR458732 ILM458728:ILN458732 IVI458728:IVJ458732 JFE458728:JFF458732 JPA458728:JPB458732 JYW458728:JYX458732 KIS458728:KIT458732 KSO458728:KSP458732 LCK458728:LCL458732 LMG458728:LMH458732 LWC458728:LWD458732 MFY458728:MFZ458732 MPU458728:MPV458732 MZQ458728:MZR458732 NJM458728:NJN458732 NTI458728:NTJ458732 ODE458728:ODF458732 ONA458728:ONB458732 OWW458728:OWX458732 PGS458728:PGT458732 PQO458728:PQP458732 QAK458728:QAL458732 QKG458728:QKH458732 QUC458728:QUD458732 RDY458728:RDZ458732 RNU458728:RNV458732 RXQ458728:RXR458732 SHM458728:SHN458732 SRI458728:SRJ458732 TBE458728:TBF458732 TLA458728:TLB458732 TUW458728:TUX458732 UES458728:UET458732 UOO458728:UOP458732 UYK458728:UYL458732 VIG458728:VIH458732 VSC458728:VSD458732 WBY458728:WBZ458732 WLU458728:WLV458732 WVQ458728:WVR458732 I524264:J524268 JE524264:JF524268 TA524264:TB524268 ACW524264:ACX524268 AMS524264:AMT524268 AWO524264:AWP524268 BGK524264:BGL524268 BQG524264:BQH524268 CAC524264:CAD524268 CJY524264:CJZ524268 CTU524264:CTV524268 DDQ524264:DDR524268 DNM524264:DNN524268 DXI524264:DXJ524268 EHE524264:EHF524268 ERA524264:ERB524268 FAW524264:FAX524268 FKS524264:FKT524268 FUO524264:FUP524268 GEK524264:GEL524268 GOG524264:GOH524268 GYC524264:GYD524268 HHY524264:HHZ524268 HRU524264:HRV524268 IBQ524264:IBR524268 ILM524264:ILN524268 IVI524264:IVJ524268 JFE524264:JFF524268 JPA524264:JPB524268 JYW524264:JYX524268 KIS524264:KIT524268 KSO524264:KSP524268 LCK524264:LCL524268 LMG524264:LMH524268 LWC524264:LWD524268 MFY524264:MFZ524268 MPU524264:MPV524268 MZQ524264:MZR524268 NJM524264:NJN524268 NTI524264:NTJ524268 ODE524264:ODF524268 ONA524264:ONB524268 OWW524264:OWX524268 PGS524264:PGT524268 PQO524264:PQP524268 QAK524264:QAL524268 QKG524264:QKH524268 QUC524264:QUD524268 RDY524264:RDZ524268 RNU524264:RNV524268 RXQ524264:RXR524268 SHM524264:SHN524268 SRI524264:SRJ524268 TBE524264:TBF524268 TLA524264:TLB524268 TUW524264:TUX524268 UES524264:UET524268 UOO524264:UOP524268 UYK524264:UYL524268 VIG524264:VIH524268 VSC524264:VSD524268 WBY524264:WBZ524268 WLU524264:WLV524268 WVQ524264:WVR524268 I589800:J589804 JE589800:JF589804 TA589800:TB589804 ACW589800:ACX589804 AMS589800:AMT589804 AWO589800:AWP589804 BGK589800:BGL589804 BQG589800:BQH589804 CAC589800:CAD589804 CJY589800:CJZ589804 CTU589800:CTV589804 DDQ589800:DDR589804 DNM589800:DNN589804 DXI589800:DXJ589804 EHE589800:EHF589804 ERA589800:ERB589804 FAW589800:FAX589804 FKS589800:FKT589804 FUO589800:FUP589804 GEK589800:GEL589804 GOG589800:GOH589804 GYC589800:GYD589804 HHY589800:HHZ589804 HRU589800:HRV589804 IBQ589800:IBR589804 ILM589800:ILN589804 IVI589800:IVJ589804 JFE589800:JFF589804 JPA589800:JPB589804 JYW589800:JYX589804 KIS589800:KIT589804 KSO589800:KSP589804 LCK589800:LCL589804 LMG589800:LMH589804 LWC589800:LWD589804 MFY589800:MFZ589804 MPU589800:MPV589804 MZQ589800:MZR589804 NJM589800:NJN589804 NTI589800:NTJ589804 ODE589800:ODF589804 ONA589800:ONB589804 OWW589800:OWX589804 PGS589800:PGT589804 PQO589800:PQP589804 QAK589800:QAL589804 QKG589800:QKH589804 QUC589800:QUD589804 RDY589800:RDZ589804 RNU589800:RNV589804 RXQ589800:RXR589804 SHM589800:SHN589804 SRI589800:SRJ589804 TBE589800:TBF589804 TLA589800:TLB589804 TUW589800:TUX589804 UES589800:UET589804 UOO589800:UOP589804 UYK589800:UYL589804 VIG589800:VIH589804 VSC589800:VSD589804 WBY589800:WBZ589804 WLU589800:WLV589804 WVQ589800:WVR589804 I655336:J655340 JE655336:JF655340 TA655336:TB655340 ACW655336:ACX655340 AMS655336:AMT655340 AWO655336:AWP655340 BGK655336:BGL655340 BQG655336:BQH655340 CAC655336:CAD655340 CJY655336:CJZ655340 CTU655336:CTV655340 DDQ655336:DDR655340 DNM655336:DNN655340 DXI655336:DXJ655340 EHE655336:EHF655340 ERA655336:ERB655340 FAW655336:FAX655340 FKS655336:FKT655340 FUO655336:FUP655340 GEK655336:GEL655340 GOG655336:GOH655340 GYC655336:GYD655340 HHY655336:HHZ655340 HRU655336:HRV655340 IBQ655336:IBR655340 ILM655336:ILN655340 IVI655336:IVJ655340 JFE655336:JFF655340 JPA655336:JPB655340 JYW655336:JYX655340 KIS655336:KIT655340 KSO655336:KSP655340 LCK655336:LCL655340 LMG655336:LMH655340 LWC655336:LWD655340 MFY655336:MFZ655340 MPU655336:MPV655340 MZQ655336:MZR655340 NJM655336:NJN655340 NTI655336:NTJ655340 ODE655336:ODF655340 ONA655336:ONB655340 OWW655336:OWX655340 PGS655336:PGT655340 PQO655336:PQP655340 QAK655336:QAL655340 QKG655336:QKH655340 QUC655336:QUD655340 RDY655336:RDZ655340 RNU655336:RNV655340 RXQ655336:RXR655340 SHM655336:SHN655340 SRI655336:SRJ655340 TBE655336:TBF655340 TLA655336:TLB655340 TUW655336:TUX655340 UES655336:UET655340 UOO655336:UOP655340 UYK655336:UYL655340 VIG655336:VIH655340 VSC655336:VSD655340 WBY655336:WBZ655340 WLU655336:WLV655340 WVQ655336:WVR655340 I720872:J720876 JE720872:JF720876 TA720872:TB720876 ACW720872:ACX720876 AMS720872:AMT720876 AWO720872:AWP720876 BGK720872:BGL720876 BQG720872:BQH720876 CAC720872:CAD720876 CJY720872:CJZ720876 CTU720872:CTV720876 DDQ720872:DDR720876 DNM720872:DNN720876 DXI720872:DXJ720876 EHE720872:EHF720876 ERA720872:ERB720876 FAW720872:FAX720876 FKS720872:FKT720876 FUO720872:FUP720876 GEK720872:GEL720876 GOG720872:GOH720876 GYC720872:GYD720876 HHY720872:HHZ720876 HRU720872:HRV720876 IBQ720872:IBR720876 ILM720872:ILN720876 IVI720872:IVJ720876 JFE720872:JFF720876 JPA720872:JPB720876 JYW720872:JYX720876 KIS720872:KIT720876 KSO720872:KSP720876 LCK720872:LCL720876 LMG720872:LMH720876 LWC720872:LWD720876 MFY720872:MFZ720876 MPU720872:MPV720876 MZQ720872:MZR720876 NJM720872:NJN720876 NTI720872:NTJ720876 ODE720872:ODF720876 ONA720872:ONB720876 OWW720872:OWX720876 PGS720872:PGT720876 PQO720872:PQP720876 QAK720872:QAL720876 QKG720872:QKH720876 QUC720872:QUD720876 RDY720872:RDZ720876 RNU720872:RNV720876 RXQ720872:RXR720876 SHM720872:SHN720876 SRI720872:SRJ720876 TBE720872:TBF720876 TLA720872:TLB720876 TUW720872:TUX720876 UES720872:UET720876 UOO720872:UOP720876 UYK720872:UYL720876 VIG720872:VIH720876 VSC720872:VSD720876 WBY720872:WBZ720876 WLU720872:WLV720876 WVQ720872:WVR720876 I786408:J786412 JE786408:JF786412 TA786408:TB786412 ACW786408:ACX786412 AMS786408:AMT786412 AWO786408:AWP786412 BGK786408:BGL786412 BQG786408:BQH786412 CAC786408:CAD786412 CJY786408:CJZ786412 CTU786408:CTV786412 DDQ786408:DDR786412 DNM786408:DNN786412 DXI786408:DXJ786412 EHE786408:EHF786412 ERA786408:ERB786412 FAW786408:FAX786412 FKS786408:FKT786412 FUO786408:FUP786412 GEK786408:GEL786412 GOG786408:GOH786412 GYC786408:GYD786412 HHY786408:HHZ786412 HRU786408:HRV786412 IBQ786408:IBR786412 ILM786408:ILN786412 IVI786408:IVJ786412 JFE786408:JFF786412 JPA786408:JPB786412 JYW786408:JYX786412 KIS786408:KIT786412 KSO786408:KSP786412 LCK786408:LCL786412 LMG786408:LMH786412 LWC786408:LWD786412 MFY786408:MFZ786412 MPU786408:MPV786412 MZQ786408:MZR786412 NJM786408:NJN786412 NTI786408:NTJ786412 ODE786408:ODF786412 ONA786408:ONB786412 OWW786408:OWX786412 PGS786408:PGT786412 PQO786408:PQP786412 QAK786408:QAL786412 QKG786408:QKH786412 QUC786408:QUD786412 RDY786408:RDZ786412 RNU786408:RNV786412 RXQ786408:RXR786412 SHM786408:SHN786412 SRI786408:SRJ786412 TBE786408:TBF786412 TLA786408:TLB786412 TUW786408:TUX786412 UES786408:UET786412 UOO786408:UOP786412 UYK786408:UYL786412 VIG786408:VIH786412 VSC786408:VSD786412 WBY786408:WBZ786412 WLU786408:WLV786412 WVQ786408:WVR786412 I851944:J851948 JE851944:JF851948 TA851944:TB851948 ACW851944:ACX851948 AMS851944:AMT851948 AWO851944:AWP851948 BGK851944:BGL851948 BQG851944:BQH851948 CAC851944:CAD851948 CJY851944:CJZ851948 CTU851944:CTV851948 DDQ851944:DDR851948 DNM851944:DNN851948 DXI851944:DXJ851948 EHE851944:EHF851948 ERA851944:ERB851948 FAW851944:FAX851948 FKS851944:FKT851948 FUO851944:FUP851948 GEK851944:GEL851948 GOG851944:GOH851948 GYC851944:GYD851948 HHY851944:HHZ851948 HRU851944:HRV851948 IBQ851944:IBR851948 ILM851944:ILN851948 IVI851944:IVJ851948 JFE851944:JFF851948 JPA851944:JPB851948 JYW851944:JYX851948 KIS851944:KIT851948 KSO851944:KSP851948 LCK851944:LCL851948 LMG851944:LMH851948 LWC851944:LWD851948 MFY851944:MFZ851948 MPU851944:MPV851948 MZQ851944:MZR851948 NJM851944:NJN851948 NTI851944:NTJ851948 ODE851944:ODF851948 ONA851944:ONB851948 OWW851944:OWX851948 PGS851944:PGT851948 PQO851944:PQP851948 QAK851944:QAL851948 QKG851944:QKH851948 QUC851944:QUD851948 RDY851944:RDZ851948 RNU851944:RNV851948 RXQ851944:RXR851948 SHM851944:SHN851948 SRI851944:SRJ851948 TBE851944:TBF851948 TLA851944:TLB851948 TUW851944:TUX851948 UES851944:UET851948 UOO851944:UOP851948 UYK851944:UYL851948 VIG851944:VIH851948 VSC851944:VSD851948 WBY851944:WBZ851948 WLU851944:WLV851948 WVQ851944:WVR851948 I917480:J917484 JE917480:JF917484 TA917480:TB917484 ACW917480:ACX917484 AMS917480:AMT917484 AWO917480:AWP917484 BGK917480:BGL917484 BQG917480:BQH917484 CAC917480:CAD917484 CJY917480:CJZ917484 CTU917480:CTV917484 DDQ917480:DDR917484 DNM917480:DNN917484 DXI917480:DXJ917484 EHE917480:EHF917484 ERA917480:ERB917484 FAW917480:FAX917484 FKS917480:FKT917484 FUO917480:FUP917484 GEK917480:GEL917484 GOG917480:GOH917484 GYC917480:GYD917484 HHY917480:HHZ917484 HRU917480:HRV917484 IBQ917480:IBR917484 ILM917480:ILN917484 IVI917480:IVJ917484 JFE917480:JFF917484 JPA917480:JPB917484 JYW917480:JYX917484 KIS917480:KIT917484 KSO917480:KSP917484 LCK917480:LCL917484 LMG917480:LMH917484 LWC917480:LWD917484 MFY917480:MFZ917484 MPU917480:MPV917484 MZQ917480:MZR917484 NJM917480:NJN917484 NTI917480:NTJ917484 ODE917480:ODF917484 ONA917480:ONB917484 OWW917480:OWX917484 PGS917480:PGT917484 PQO917480:PQP917484 QAK917480:QAL917484 QKG917480:QKH917484 QUC917480:QUD917484 RDY917480:RDZ917484 RNU917480:RNV917484 RXQ917480:RXR917484 SHM917480:SHN917484 SRI917480:SRJ917484 TBE917480:TBF917484 TLA917480:TLB917484 TUW917480:TUX917484 UES917480:UET917484 UOO917480:UOP917484 UYK917480:UYL917484 VIG917480:VIH917484 VSC917480:VSD917484 WBY917480:WBZ917484 WLU917480:WLV917484 WVQ917480:WVR917484 I983016:J983020 JE983016:JF983020 TA983016:TB983020 ACW983016:ACX983020 AMS983016:AMT983020 AWO983016:AWP983020 BGK983016:BGL983020 BQG983016:BQH983020 CAC983016:CAD983020 CJY983016:CJZ983020 CTU983016:CTV983020 DDQ983016:DDR983020 DNM983016:DNN983020 DXI983016:DXJ983020 EHE983016:EHF983020 ERA983016:ERB983020 FAW983016:FAX983020 FKS983016:FKT983020 FUO983016:FUP983020 GEK983016:GEL983020 GOG983016:GOH983020 GYC983016:GYD983020 HHY983016:HHZ983020 HRU983016:HRV983020 IBQ983016:IBR983020 ILM983016:ILN983020 IVI983016:IVJ983020 JFE983016:JFF983020 JPA983016:JPB983020 JYW983016:JYX983020 KIS983016:KIT983020 KSO983016:KSP983020 LCK983016:LCL983020 LMG983016:LMH983020 LWC983016:LWD983020 MFY983016:MFZ983020 MPU983016:MPV983020 MZQ983016:MZR983020 NJM983016:NJN983020 NTI983016:NTJ983020 ODE983016:ODF983020 ONA983016:ONB983020 OWW983016:OWX983020 PGS983016:PGT983020 PQO983016:PQP983020 QAK983016:QAL983020 QKG983016:QKH983020 QUC983016:QUD983020 RDY983016:RDZ983020 RNU983016:RNV983020 RXQ983016:RXR983020 SHM983016:SHN983020 SRI983016:SRJ983020 TBE983016:TBF983020 TLA983016:TLB983020 TUW983016:TUX983020 UES983016:UET983020 UOO983016:UOP983020 UYK983016:UYL983020 VIG983016:VIH983020 VSC983016:VSD983020 WBY983016:WBZ983020 WLU983016:WLV983020 WVQ983016:WVR983020 I65504:J65507 JE65504:JF65507 TA65504:TB65507 ACW65504:ACX65507 AMS65504:AMT65507 AWO65504:AWP65507 BGK65504:BGL65507 BQG65504:BQH65507 CAC65504:CAD65507 CJY65504:CJZ65507 CTU65504:CTV65507 DDQ65504:DDR65507 DNM65504:DNN65507 DXI65504:DXJ65507 EHE65504:EHF65507 ERA65504:ERB65507 FAW65504:FAX65507 FKS65504:FKT65507 FUO65504:FUP65507 GEK65504:GEL65507 GOG65504:GOH65507 GYC65504:GYD65507 HHY65504:HHZ65507 HRU65504:HRV65507 IBQ65504:IBR65507 ILM65504:ILN65507 IVI65504:IVJ65507 JFE65504:JFF65507 JPA65504:JPB65507 JYW65504:JYX65507 KIS65504:KIT65507 KSO65504:KSP65507 LCK65504:LCL65507 LMG65504:LMH65507 LWC65504:LWD65507 MFY65504:MFZ65507 MPU65504:MPV65507 MZQ65504:MZR65507 NJM65504:NJN65507 NTI65504:NTJ65507 ODE65504:ODF65507 ONA65504:ONB65507 OWW65504:OWX65507 PGS65504:PGT65507 PQO65504:PQP65507 QAK65504:QAL65507 QKG65504:QKH65507 QUC65504:QUD65507 RDY65504:RDZ65507 RNU65504:RNV65507 RXQ65504:RXR65507 SHM65504:SHN65507 SRI65504:SRJ65507 TBE65504:TBF65507 TLA65504:TLB65507 TUW65504:TUX65507 UES65504:UET65507 UOO65504:UOP65507 UYK65504:UYL65507 VIG65504:VIH65507 VSC65504:VSD65507 WBY65504:WBZ65507 WLU65504:WLV65507 WVQ65504:WVR65507 I131040:J131043 JE131040:JF131043 TA131040:TB131043 ACW131040:ACX131043 AMS131040:AMT131043 AWO131040:AWP131043 BGK131040:BGL131043 BQG131040:BQH131043 CAC131040:CAD131043 CJY131040:CJZ131043 CTU131040:CTV131043 DDQ131040:DDR131043 DNM131040:DNN131043 DXI131040:DXJ131043 EHE131040:EHF131043 ERA131040:ERB131043 FAW131040:FAX131043 FKS131040:FKT131043 FUO131040:FUP131043 GEK131040:GEL131043 GOG131040:GOH131043 GYC131040:GYD131043 HHY131040:HHZ131043 HRU131040:HRV131043 IBQ131040:IBR131043 ILM131040:ILN131043 IVI131040:IVJ131043 JFE131040:JFF131043 JPA131040:JPB131043 JYW131040:JYX131043 KIS131040:KIT131043 KSO131040:KSP131043 LCK131040:LCL131043 LMG131040:LMH131043 LWC131040:LWD131043 MFY131040:MFZ131043 MPU131040:MPV131043 MZQ131040:MZR131043 NJM131040:NJN131043 NTI131040:NTJ131043 ODE131040:ODF131043 ONA131040:ONB131043 OWW131040:OWX131043 PGS131040:PGT131043 PQO131040:PQP131043 QAK131040:QAL131043 QKG131040:QKH131043 QUC131040:QUD131043 RDY131040:RDZ131043 RNU131040:RNV131043 RXQ131040:RXR131043 SHM131040:SHN131043 SRI131040:SRJ131043 TBE131040:TBF131043 TLA131040:TLB131043 TUW131040:TUX131043 UES131040:UET131043 UOO131040:UOP131043 UYK131040:UYL131043 VIG131040:VIH131043 VSC131040:VSD131043 WBY131040:WBZ131043 WLU131040:WLV131043 WVQ131040:WVR131043 I196576:J196579 JE196576:JF196579 TA196576:TB196579 ACW196576:ACX196579 AMS196576:AMT196579 AWO196576:AWP196579 BGK196576:BGL196579 BQG196576:BQH196579 CAC196576:CAD196579 CJY196576:CJZ196579 CTU196576:CTV196579 DDQ196576:DDR196579 DNM196576:DNN196579 DXI196576:DXJ196579 EHE196576:EHF196579 ERA196576:ERB196579 FAW196576:FAX196579 FKS196576:FKT196579 FUO196576:FUP196579 GEK196576:GEL196579 GOG196576:GOH196579 GYC196576:GYD196579 HHY196576:HHZ196579 HRU196576:HRV196579 IBQ196576:IBR196579 ILM196576:ILN196579 IVI196576:IVJ196579 JFE196576:JFF196579 JPA196576:JPB196579 JYW196576:JYX196579 KIS196576:KIT196579 KSO196576:KSP196579 LCK196576:LCL196579 LMG196576:LMH196579 LWC196576:LWD196579 MFY196576:MFZ196579 MPU196576:MPV196579 MZQ196576:MZR196579 NJM196576:NJN196579 NTI196576:NTJ196579 ODE196576:ODF196579 ONA196576:ONB196579 OWW196576:OWX196579 PGS196576:PGT196579 PQO196576:PQP196579 QAK196576:QAL196579 QKG196576:QKH196579 QUC196576:QUD196579 RDY196576:RDZ196579 RNU196576:RNV196579 RXQ196576:RXR196579 SHM196576:SHN196579 SRI196576:SRJ196579 TBE196576:TBF196579 TLA196576:TLB196579 TUW196576:TUX196579 UES196576:UET196579 UOO196576:UOP196579 UYK196576:UYL196579 VIG196576:VIH196579 VSC196576:VSD196579 WBY196576:WBZ196579 WLU196576:WLV196579 WVQ196576:WVR196579 I262112:J262115 JE262112:JF262115 TA262112:TB262115 ACW262112:ACX262115 AMS262112:AMT262115 AWO262112:AWP262115 BGK262112:BGL262115 BQG262112:BQH262115 CAC262112:CAD262115 CJY262112:CJZ262115 CTU262112:CTV262115 DDQ262112:DDR262115 DNM262112:DNN262115 DXI262112:DXJ262115 EHE262112:EHF262115 ERA262112:ERB262115 FAW262112:FAX262115 FKS262112:FKT262115 FUO262112:FUP262115 GEK262112:GEL262115 GOG262112:GOH262115 GYC262112:GYD262115 HHY262112:HHZ262115 HRU262112:HRV262115 IBQ262112:IBR262115 ILM262112:ILN262115 IVI262112:IVJ262115 JFE262112:JFF262115 JPA262112:JPB262115 JYW262112:JYX262115 KIS262112:KIT262115 KSO262112:KSP262115 LCK262112:LCL262115 LMG262112:LMH262115 LWC262112:LWD262115 MFY262112:MFZ262115 MPU262112:MPV262115 MZQ262112:MZR262115 NJM262112:NJN262115 NTI262112:NTJ262115 ODE262112:ODF262115 ONA262112:ONB262115 OWW262112:OWX262115 PGS262112:PGT262115 PQO262112:PQP262115 QAK262112:QAL262115 QKG262112:QKH262115 QUC262112:QUD262115 RDY262112:RDZ262115 RNU262112:RNV262115 RXQ262112:RXR262115 SHM262112:SHN262115 SRI262112:SRJ262115 TBE262112:TBF262115 TLA262112:TLB262115 TUW262112:TUX262115 UES262112:UET262115 UOO262112:UOP262115 UYK262112:UYL262115 VIG262112:VIH262115 VSC262112:VSD262115 WBY262112:WBZ262115 WLU262112:WLV262115 WVQ262112:WVR262115 I327648:J327651 JE327648:JF327651 TA327648:TB327651 ACW327648:ACX327651 AMS327648:AMT327651 AWO327648:AWP327651 BGK327648:BGL327651 BQG327648:BQH327651 CAC327648:CAD327651 CJY327648:CJZ327651 CTU327648:CTV327651 DDQ327648:DDR327651 DNM327648:DNN327651 DXI327648:DXJ327651 EHE327648:EHF327651 ERA327648:ERB327651 FAW327648:FAX327651 FKS327648:FKT327651 FUO327648:FUP327651 GEK327648:GEL327651 GOG327648:GOH327651 GYC327648:GYD327651 HHY327648:HHZ327651 HRU327648:HRV327651 IBQ327648:IBR327651 ILM327648:ILN327651 IVI327648:IVJ327651 JFE327648:JFF327651 JPA327648:JPB327651 JYW327648:JYX327651 KIS327648:KIT327651 KSO327648:KSP327651 LCK327648:LCL327651 LMG327648:LMH327651 LWC327648:LWD327651 MFY327648:MFZ327651 MPU327648:MPV327651 MZQ327648:MZR327651 NJM327648:NJN327651 NTI327648:NTJ327651 ODE327648:ODF327651 ONA327648:ONB327651 OWW327648:OWX327651 PGS327648:PGT327651 PQO327648:PQP327651 QAK327648:QAL327651 QKG327648:QKH327651 QUC327648:QUD327651 RDY327648:RDZ327651 RNU327648:RNV327651 RXQ327648:RXR327651 SHM327648:SHN327651 SRI327648:SRJ327651 TBE327648:TBF327651 TLA327648:TLB327651 TUW327648:TUX327651 UES327648:UET327651 UOO327648:UOP327651 UYK327648:UYL327651 VIG327648:VIH327651 VSC327648:VSD327651 WBY327648:WBZ327651 WLU327648:WLV327651 WVQ327648:WVR327651 I393184:J393187 JE393184:JF393187 TA393184:TB393187 ACW393184:ACX393187 AMS393184:AMT393187 AWO393184:AWP393187 BGK393184:BGL393187 BQG393184:BQH393187 CAC393184:CAD393187 CJY393184:CJZ393187 CTU393184:CTV393187 DDQ393184:DDR393187 DNM393184:DNN393187 DXI393184:DXJ393187 EHE393184:EHF393187 ERA393184:ERB393187 FAW393184:FAX393187 FKS393184:FKT393187 FUO393184:FUP393187 GEK393184:GEL393187 GOG393184:GOH393187 GYC393184:GYD393187 HHY393184:HHZ393187 HRU393184:HRV393187 IBQ393184:IBR393187 ILM393184:ILN393187 IVI393184:IVJ393187 JFE393184:JFF393187 JPA393184:JPB393187 JYW393184:JYX393187 KIS393184:KIT393187 KSO393184:KSP393187 LCK393184:LCL393187 LMG393184:LMH393187 LWC393184:LWD393187 MFY393184:MFZ393187 MPU393184:MPV393187 MZQ393184:MZR393187 NJM393184:NJN393187 NTI393184:NTJ393187 ODE393184:ODF393187 ONA393184:ONB393187 OWW393184:OWX393187 PGS393184:PGT393187 PQO393184:PQP393187 QAK393184:QAL393187 QKG393184:QKH393187 QUC393184:QUD393187 RDY393184:RDZ393187 RNU393184:RNV393187 RXQ393184:RXR393187 SHM393184:SHN393187 SRI393184:SRJ393187 TBE393184:TBF393187 TLA393184:TLB393187 TUW393184:TUX393187 UES393184:UET393187 UOO393184:UOP393187 UYK393184:UYL393187 VIG393184:VIH393187 VSC393184:VSD393187 WBY393184:WBZ393187 WLU393184:WLV393187 WVQ393184:WVR393187 I458720:J458723 JE458720:JF458723 TA458720:TB458723 ACW458720:ACX458723 AMS458720:AMT458723 AWO458720:AWP458723 BGK458720:BGL458723 BQG458720:BQH458723 CAC458720:CAD458723 CJY458720:CJZ458723 CTU458720:CTV458723 DDQ458720:DDR458723 DNM458720:DNN458723 DXI458720:DXJ458723 EHE458720:EHF458723 ERA458720:ERB458723 FAW458720:FAX458723 FKS458720:FKT458723 FUO458720:FUP458723 GEK458720:GEL458723 GOG458720:GOH458723 GYC458720:GYD458723 HHY458720:HHZ458723 HRU458720:HRV458723 IBQ458720:IBR458723 ILM458720:ILN458723 IVI458720:IVJ458723 JFE458720:JFF458723 JPA458720:JPB458723 JYW458720:JYX458723 KIS458720:KIT458723 KSO458720:KSP458723 LCK458720:LCL458723 LMG458720:LMH458723 LWC458720:LWD458723 MFY458720:MFZ458723 MPU458720:MPV458723 MZQ458720:MZR458723 NJM458720:NJN458723 NTI458720:NTJ458723 ODE458720:ODF458723 ONA458720:ONB458723 OWW458720:OWX458723 PGS458720:PGT458723 PQO458720:PQP458723 QAK458720:QAL458723 QKG458720:QKH458723 QUC458720:QUD458723 RDY458720:RDZ458723 RNU458720:RNV458723 RXQ458720:RXR458723 SHM458720:SHN458723 SRI458720:SRJ458723 TBE458720:TBF458723 TLA458720:TLB458723 TUW458720:TUX458723 UES458720:UET458723 UOO458720:UOP458723 UYK458720:UYL458723 VIG458720:VIH458723 VSC458720:VSD458723 WBY458720:WBZ458723 WLU458720:WLV458723 WVQ458720:WVR458723 I524256:J524259 JE524256:JF524259 TA524256:TB524259 ACW524256:ACX524259 AMS524256:AMT524259 AWO524256:AWP524259 BGK524256:BGL524259 BQG524256:BQH524259 CAC524256:CAD524259 CJY524256:CJZ524259 CTU524256:CTV524259 DDQ524256:DDR524259 DNM524256:DNN524259 DXI524256:DXJ524259 EHE524256:EHF524259 ERA524256:ERB524259 FAW524256:FAX524259 FKS524256:FKT524259 FUO524256:FUP524259 GEK524256:GEL524259 GOG524256:GOH524259 GYC524256:GYD524259 HHY524256:HHZ524259 HRU524256:HRV524259 IBQ524256:IBR524259 ILM524256:ILN524259 IVI524256:IVJ524259 JFE524256:JFF524259 JPA524256:JPB524259 JYW524256:JYX524259 KIS524256:KIT524259 KSO524256:KSP524259 LCK524256:LCL524259 LMG524256:LMH524259 LWC524256:LWD524259 MFY524256:MFZ524259 MPU524256:MPV524259 MZQ524256:MZR524259 NJM524256:NJN524259 NTI524256:NTJ524259 ODE524256:ODF524259 ONA524256:ONB524259 OWW524256:OWX524259 PGS524256:PGT524259 PQO524256:PQP524259 QAK524256:QAL524259 QKG524256:QKH524259 QUC524256:QUD524259 RDY524256:RDZ524259 RNU524256:RNV524259 RXQ524256:RXR524259 SHM524256:SHN524259 SRI524256:SRJ524259 TBE524256:TBF524259 TLA524256:TLB524259 TUW524256:TUX524259 UES524256:UET524259 UOO524256:UOP524259 UYK524256:UYL524259 VIG524256:VIH524259 VSC524256:VSD524259 WBY524256:WBZ524259 WLU524256:WLV524259 WVQ524256:WVR524259 I589792:J589795 JE589792:JF589795 TA589792:TB589795 ACW589792:ACX589795 AMS589792:AMT589795 AWO589792:AWP589795 BGK589792:BGL589795 BQG589792:BQH589795 CAC589792:CAD589795 CJY589792:CJZ589795 CTU589792:CTV589795 DDQ589792:DDR589795 DNM589792:DNN589795 DXI589792:DXJ589795 EHE589792:EHF589795 ERA589792:ERB589795 FAW589792:FAX589795 FKS589792:FKT589795 FUO589792:FUP589795 GEK589792:GEL589795 GOG589792:GOH589795 GYC589792:GYD589795 HHY589792:HHZ589795 HRU589792:HRV589795 IBQ589792:IBR589795 ILM589792:ILN589795 IVI589792:IVJ589795 JFE589792:JFF589795 JPA589792:JPB589795 JYW589792:JYX589795 KIS589792:KIT589795 KSO589792:KSP589795 LCK589792:LCL589795 LMG589792:LMH589795 LWC589792:LWD589795 MFY589792:MFZ589795 MPU589792:MPV589795 MZQ589792:MZR589795 NJM589792:NJN589795 NTI589792:NTJ589795 ODE589792:ODF589795 ONA589792:ONB589795 OWW589792:OWX589795 PGS589792:PGT589795 PQO589792:PQP589795 QAK589792:QAL589795 QKG589792:QKH589795 QUC589792:QUD589795 RDY589792:RDZ589795 RNU589792:RNV589795 RXQ589792:RXR589795 SHM589792:SHN589795 SRI589792:SRJ589795 TBE589792:TBF589795 TLA589792:TLB589795 TUW589792:TUX589795 UES589792:UET589795 UOO589792:UOP589795 UYK589792:UYL589795 VIG589792:VIH589795 VSC589792:VSD589795 WBY589792:WBZ589795 WLU589792:WLV589795 WVQ589792:WVR589795 I655328:J655331 JE655328:JF655331 TA655328:TB655331 ACW655328:ACX655331 AMS655328:AMT655331 AWO655328:AWP655331 BGK655328:BGL655331 BQG655328:BQH655331 CAC655328:CAD655331 CJY655328:CJZ655331 CTU655328:CTV655331 DDQ655328:DDR655331 DNM655328:DNN655331 DXI655328:DXJ655331 EHE655328:EHF655331 ERA655328:ERB655331 FAW655328:FAX655331 FKS655328:FKT655331 FUO655328:FUP655331 GEK655328:GEL655331 GOG655328:GOH655331 GYC655328:GYD655331 HHY655328:HHZ655331 HRU655328:HRV655331 IBQ655328:IBR655331 ILM655328:ILN655331 IVI655328:IVJ655331 JFE655328:JFF655331 JPA655328:JPB655331 JYW655328:JYX655331 KIS655328:KIT655331 KSO655328:KSP655331 LCK655328:LCL655331 LMG655328:LMH655331 LWC655328:LWD655331 MFY655328:MFZ655331 MPU655328:MPV655331 MZQ655328:MZR655331 NJM655328:NJN655331 NTI655328:NTJ655331 ODE655328:ODF655331 ONA655328:ONB655331 OWW655328:OWX655331 PGS655328:PGT655331 PQO655328:PQP655331 QAK655328:QAL655331 QKG655328:QKH655331 QUC655328:QUD655331 RDY655328:RDZ655331 RNU655328:RNV655331 RXQ655328:RXR655331 SHM655328:SHN655331 SRI655328:SRJ655331 TBE655328:TBF655331 TLA655328:TLB655331 TUW655328:TUX655331 UES655328:UET655331 UOO655328:UOP655331 UYK655328:UYL655331 VIG655328:VIH655331 VSC655328:VSD655331 WBY655328:WBZ655331 WLU655328:WLV655331 WVQ655328:WVR655331 I720864:J720867 JE720864:JF720867 TA720864:TB720867 ACW720864:ACX720867 AMS720864:AMT720867 AWO720864:AWP720867 BGK720864:BGL720867 BQG720864:BQH720867 CAC720864:CAD720867 CJY720864:CJZ720867 CTU720864:CTV720867 DDQ720864:DDR720867 DNM720864:DNN720867 DXI720864:DXJ720867 EHE720864:EHF720867 ERA720864:ERB720867 FAW720864:FAX720867 FKS720864:FKT720867 FUO720864:FUP720867 GEK720864:GEL720867 GOG720864:GOH720867 GYC720864:GYD720867 HHY720864:HHZ720867 HRU720864:HRV720867 IBQ720864:IBR720867 ILM720864:ILN720867 IVI720864:IVJ720867 JFE720864:JFF720867 JPA720864:JPB720867 JYW720864:JYX720867 KIS720864:KIT720867 KSO720864:KSP720867 LCK720864:LCL720867 LMG720864:LMH720867 LWC720864:LWD720867 MFY720864:MFZ720867 MPU720864:MPV720867 MZQ720864:MZR720867 NJM720864:NJN720867 NTI720864:NTJ720867 ODE720864:ODF720867 ONA720864:ONB720867 OWW720864:OWX720867 PGS720864:PGT720867 PQO720864:PQP720867 QAK720864:QAL720867 QKG720864:QKH720867 QUC720864:QUD720867 RDY720864:RDZ720867 RNU720864:RNV720867 RXQ720864:RXR720867 SHM720864:SHN720867 SRI720864:SRJ720867 TBE720864:TBF720867 TLA720864:TLB720867 TUW720864:TUX720867 UES720864:UET720867 UOO720864:UOP720867 UYK720864:UYL720867 VIG720864:VIH720867 VSC720864:VSD720867 WBY720864:WBZ720867 WLU720864:WLV720867 WVQ720864:WVR720867 I786400:J786403 JE786400:JF786403 TA786400:TB786403 ACW786400:ACX786403 AMS786400:AMT786403 AWO786400:AWP786403 BGK786400:BGL786403 BQG786400:BQH786403 CAC786400:CAD786403 CJY786400:CJZ786403 CTU786400:CTV786403 DDQ786400:DDR786403 DNM786400:DNN786403 DXI786400:DXJ786403 EHE786400:EHF786403 ERA786400:ERB786403 FAW786400:FAX786403 FKS786400:FKT786403 FUO786400:FUP786403 GEK786400:GEL786403 GOG786400:GOH786403 GYC786400:GYD786403 HHY786400:HHZ786403 HRU786400:HRV786403 IBQ786400:IBR786403 ILM786400:ILN786403 IVI786400:IVJ786403 JFE786400:JFF786403 JPA786400:JPB786403 JYW786400:JYX786403 KIS786400:KIT786403 KSO786400:KSP786403 LCK786400:LCL786403 LMG786400:LMH786403 LWC786400:LWD786403 MFY786400:MFZ786403 MPU786400:MPV786403 MZQ786400:MZR786403 NJM786400:NJN786403 NTI786400:NTJ786403 ODE786400:ODF786403 ONA786400:ONB786403 OWW786400:OWX786403 PGS786400:PGT786403 PQO786400:PQP786403 QAK786400:QAL786403 QKG786400:QKH786403 QUC786400:QUD786403 RDY786400:RDZ786403 RNU786400:RNV786403 RXQ786400:RXR786403 SHM786400:SHN786403 SRI786400:SRJ786403 TBE786400:TBF786403 TLA786400:TLB786403 TUW786400:TUX786403 UES786400:UET786403 UOO786400:UOP786403 UYK786400:UYL786403 VIG786400:VIH786403 VSC786400:VSD786403 WBY786400:WBZ786403 WLU786400:WLV786403 WVQ786400:WVR786403 I851936:J851939 JE851936:JF851939 TA851936:TB851939 ACW851936:ACX851939 AMS851936:AMT851939 AWO851936:AWP851939 BGK851936:BGL851939 BQG851936:BQH851939 CAC851936:CAD851939 CJY851936:CJZ851939 CTU851936:CTV851939 DDQ851936:DDR851939 DNM851936:DNN851939 DXI851936:DXJ851939 EHE851936:EHF851939 ERA851936:ERB851939 FAW851936:FAX851939 FKS851936:FKT851939 FUO851936:FUP851939 GEK851936:GEL851939 GOG851936:GOH851939 GYC851936:GYD851939 HHY851936:HHZ851939 HRU851936:HRV851939 IBQ851936:IBR851939 ILM851936:ILN851939 IVI851936:IVJ851939 JFE851936:JFF851939 JPA851936:JPB851939 JYW851936:JYX851939 KIS851936:KIT851939 KSO851936:KSP851939 LCK851936:LCL851939 LMG851936:LMH851939 LWC851936:LWD851939 MFY851936:MFZ851939 MPU851936:MPV851939 MZQ851936:MZR851939 NJM851936:NJN851939 NTI851936:NTJ851939 ODE851936:ODF851939 ONA851936:ONB851939 OWW851936:OWX851939 PGS851936:PGT851939 PQO851936:PQP851939 QAK851936:QAL851939 QKG851936:QKH851939 QUC851936:QUD851939 RDY851936:RDZ851939 RNU851936:RNV851939 RXQ851936:RXR851939 SHM851936:SHN851939 SRI851936:SRJ851939 TBE851936:TBF851939 TLA851936:TLB851939 TUW851936:TUX851939 UES851936:UET851939 UOO851936:UOP851939 UYK851936:UYL851939 VIG851936:VIH851939 VSC851936:VSD851939 WBY851936:WBZ851939 WLU851936:WLV851939 WVQ851936:WVR851939 I917472:J917475 JE917472:JF917475 TA917472:TB917475 ACW917472:ACX917475 AMS917472:AMT917475 AWO917472:AWP917475 BGK917472:BGL917475 BQG917472:BQH917475 CAC917472:CAD917475 CJY917472:CJZ917475 CTU917472:CTV917475 DDQ917472:DDR917475 DNM917472:DNN917475 DXI917472:DXJ917475 EHE917472:EHF917475 ERA917472:ERB917475 FAW917472:FAX917475 FKS917472:FKT917475 FUO917472:FUP917475 GEK917472:GEL917475 GOG917472:GOH917475 GYC917472:GYD917475 HHY917472:HHZ917475 HRU917472:HRV917475 IBQ917472:IBR917475 ILM917472:ILN917475 IVI917472:IVJ917475 JFE917472:JFF917475 JPA917472:JPB917475 JYW917472:JYX917475 KIS917472:KIT917475 KSO917472:KSP917475 LCK917472:LCL917475 LMG917472:LMH917475 LWC917472:LWD917475 MFY917472:MFZ917475 MPU917472:MPV917475 MZQ917472:MZR917475 NJM917472:NJN917475 NTI917472:NTJ917475 ODE917472:ODF917475 ONA917472:ONB917475 OWW917472:OWX917475 PGS917472:PGT917475 PQO917472:PQP917475 QAK917472:QAL917475 QKG917472:QKH917475 QUC917472:QUD917475 RDY917472:RDZ917475 RNU917472:RNV917475 RXQ917472:RXR917475 SHM917472:SHN917475 SRI917472:SRJ917475 TBE917472:TBF917475 TLA917472:TLB917475 TUW917472:TUX917475 UES917472:UET917475 UOO917472:UOP917475 UYK917472:UYL917475 VIG917472:VIH917475 VSC917472:VSD917475 WBY917472:WBZ917475 WLU917472:WLV917475 WVQ917472:WVR917475 I983008:J983011 JE983008:JF983011 TA983008:TB983011 ACW983008:ACX983011 AMS983008:AMT983011 AWO983008:AWP983011 BGK983008:BGL983011 BQG983008:BQH983011 CAC983008:CAD983011 CJY983008:CJZ983011 CTU983008:CTV983011 DDQ983008:DDR983011 DNM983008:DNN983011 DXI983008:DXJ983011 EHE983008:EHF983011 ERA983008:ERB983011 FAW983008:FAX983011 FKS983008:FKT983011 FUO983008:FUP983011 GEK983008:GEL983011 GOG983008:GOH983011 GYC983008:GYD983011 HHY983008:HHZ983011 HRU983008:HRV983011 IBQ983008:IBR983011 ILM983008:ILN983011 IVI983008:IVJ983011 JFE983008:JFF983011 JPA983008:JPB983011 JYW983008:JYX983011 KIS983008:KIT983011 KSO983008:KSP983011 LCK983008:LCL983011 LMG983008:LMH983011 LWC983008:LWD983011 MFY983008:MFZ983011 MPU983008:MPV983011 MZQ983008:MZR983011 NJM983008:NJN983011 NTI983008:NTJ983011 ODE983008:ODF983011 ONA983008:ONB983011 OWW983008:OWX983011 PGS983008:PGT983011 PQO983008:PQP983011 QAK983008:QAL983011 QKG983008:QKH983011 QUC983008:QUD983011 RDY983008:RDZ983011 RNU983008:RNV983011 RXQ983008:RXR983011 SHM983008:SHN983011 SRI983008:SRJ983011 TBE983008:TBF983011 TLA983008:TLB983011 TUW983008:TUX983011 UES983008:UET983011 UOO983008:UOP983011 UYK983008:UYL983011 VIG983008:VIH983011 VSC983008:VSD983011 WBY983008:WBZ983011 WLU983008:WLV983011 WVQ983008:WVR983011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xr:uid="{F5372A33-5A3E-45BD-AF52-18C88B74AA2A}">
      <formula1>9999999998</formula1>
    </dataValidation>
    <dataValidation type="whole" operator="greaterThanOrEqual" allowBlank="1" showInputMessage="1" showErrorMessage="1" errorTitle="Pogrešan unos" error="Mogu se unijeti samo cjelobrojne pozitivne vrijednosti." sqref="I65521:J65523 JE65521:JF65523 TA65521:TB65523 ACW65521:ACX65523 AMS65521:AMT65523 AWO65521:AWP65523 BGK65521:BGL65523 BQG65521:BQH65523 CAC65521:CAD65523 CJY65521:CJZ65523 CTU65521:CTV65523 DDQ65521:DDR65523 DNM65521:DNN65523 DXI65521:DXJ65523 EHE65521:EHF65523 ERA65521:ERB65523 FAW65521:FAX65523 FKS65521:FKT65523 FUO65521:FUP65523 GEK65521:GEL65523 GOG65521:GOH65523 GYC65521:GYD65523 HHY65521:HHZ65523 HRU65521:HRV65523 IBQ65521:IBR65523 ILM65521:ILN65523 IVI65521:IVJ65523 JFE65521:JFF65523 JPA65521:JPB65523 JYW65521:JYX65523 KIS65521:KIT65523 KSO65521:KSP65523 LCK65521:LCL65523 LMG65521:LMH65523 LWC65521:LWD65523 MFY65521:MFZ65523 MPU65521:MPV65523 MZQ65521:MZR65523 NJM65521:NJN65523 NTI65521:NTJ65523 ODE65521:ODF65523 ONA65521:ONB65523 OWW65521:OWX65523 PGS65521:PGT65523 PQO65521:PQP65523 QAK65521:QAL65523 QKG65521:QKH65523 QUC65521:QUD65523 RDY65521:RDZ65523 RNU65521:RNV65523 RXQ65521:RXR65523 SHM65521:SHN65523 SRI65521:SRJ65523 TBE65521:TBF65523 TLA65521:TLB65523 TUW65521:TUX65523 UES65521:UET65523 UOO65521:UOP65523 UYK65521:UYL65523 VIG65521:VIH65523 VSC65521:VSD65523 WBY65521:WBZ65523 WLU65521:WLV65523 WVQ65521:WVR65523 I131057:J131059 JE131057:JF131059 TA131057:TB131059 ACW131057:ACX131059 AMS131057:AMT131059 AWO131057:AWP131059 BGK131057:BGL131059 BQG131057:BQH131059 CAC131057:CAD131059 CJY131057:CJZ131059 CTU131057:CTV131059 DDQ131057:DDR131059 DNM131057:DNN131059 DXI131057:DXJ131059 EHE131057:EHF131059 ERA131057:ERB131059 FAW131057:FAX131059 FKS131057:FKT131059 FUO131057:FUP131059 GEK131057:GEL131059 GOG131057:GOH131059 GYC131057:GYD131059 HHY131057:HHZ131059 HRU131057:HRV131059 IBQ131057:IBR131059 ILM131057:ILN131059 IVI131057:IVJ131059 JFE131057:JFF131059 JPA131057:JPB131059 JYW131057:JYX131059 KIS131057:KIT131059 KSO131057:KSP131059 LCK131057:LCL131059 LMG131057:LMH131059 LWC131057:LWD131059 MFY131057:MFZ131059 MPU131057:MPV131059 MZQ131057:MZR131059 NJM131057:NJN131059 NTI131057:NTJ131059 ODE131057:ODF131059 ONA131057:ONB131059 OWW131057:OWX131059 PGS131057:PGT131059 PQO131057:PQP131059 QAK131057:QAL131059 QKG131057:QKH131059 QUC131057:QUD131059 RDY131057:RDZ131059 RNU131057:RNV131059 RXQ131057:RXR131059 SHM131057:SHN131059 SRI131057:SRJ131059 TBE131057:TBF131059 TLA131057:TLB131059 TUW131057:TUX131059 UES131057:UET131059 UOO131057:UOP131059 UYK131057:UYL131059 VIG131057:VIH131059 VSC131057:VSD131059 WBY131057:WBZ131059 WLU131057:WLV131059 WVQ131057:WVR131059 I196593:J196595 JE196593:JF196595 TA196593:TB196595 ACW196593:ACX196595 AMS196593:AMT196595 AWO196593:AWP196595 BGK196593:BGL196595 BQG196593:BQH196595 CAC196593:CAD196595 CJY196593:CJZ196595 CTU196593:CTV196595 DDQ196593:DDR196595 DNM196593:DNN196595 DXI196593:DXJ196595 EHE196593:EHF196595 ERA196593:ERB196595 FAW196593:FAX196595 FKS196593:FKT196595 FUO196593:FUP196595 GEK196593:GEL196595 GOG196593:GOH196595 GYC196593:GYD196595 HHY196593:HHZ196595 HRU196593:HRV196595 IBQ196593:IBR196595 ILM196593:ILN196595 IVI196593:IVJ196595 JFE196593:JFF196595 JPA196593:JPB196595 JYW196593:JYX196595 KIS196593:KIT196595 KSO196593:KSP196595 LCK196593:LCL196595 LMG196593:LMH196595 LWC196593:LWD196595 MFY196593:MFZ196595 MPU196593:MPV196595 MZQ196593:MZR196595 NJM196593:NJN196595 NTI196593:NTJ196595 ODE196593:ODF196595 ONA196593:ONB196595 OWW196593:OWX196595 PGS196593:PGT196595 PQO196593:PQP196595 QAK196593:QAL196595 QKG196593:QKH196595 QUC196593:QUD196595 RDY196593:RDZ196595 RNU196593:RNV196595 RXQ196593:RXR196595 SHM196593:SHN196595 SRI196593:SRJ196595 TBE196593:TBF196595 TLA196593:TLB196595 TUW196593:TUX196595 UES196593:UET196595 UOO196593:UOP196595 UYK196593:UYL196595 VIG196593:VIH196595 VSC196593:VSD196595 WBY196593:WBZ196595 WLU196593:WLV196595 WVQ196593:WVR196595 I262129:J262131 JE262129:JF262131 TA262129:TB262131 ACW262129:ACX262131 AMS262129:AMT262131 AWO262129:AWP262131 BGK262129:BGL262131 BQG262129:BQH262131 CAC262129:CAD262131 CJY262129:CJZ262131 CTU262129:CTV262131 DDQ262129:DDR262131 DNM262129:DNN262131 DXI262129:DXJ262131 EHE262129:EHF262131 ERA262129:ERB262131 FAW262129:FAX262131 FKS262129:FKT262131 FUO262129:FUP262131 GEK262129:GEL262131 GOG262129:GOH262131 GYC262129:GYD262131 HHY262129:HHZ262131 HRU262129:HRV262131 IBQ262129:IBR262131 ILM262129:ILN262131 IVI262129:IVJ262131 JFE262129:JFF262131 JPA262129:JPB262131 JYW262129:JYX262131 KIS262129:KIT262131 KSO262129:KSP262131 LCK262129:LCL262131 LMG262129:LMH262131 LWC262129:LWD262131 MFY262129:MFZ262131 MPU262129:MPV262131 MZQ262129:MZR262131 NJM262129:NJN262131 NTI262129:NTJ262131 ODE262129:ODF262131 ONA262129:ONB262131 OWW262129:OWX262131 PGS262129:PGT262131 PQO262129:PQP262131 QAK262129:QAL262131 QKG262129:QKH262131 QUC262129:QUD262131 RDY262129:RDZ262131 RNU262129:RNV262131 RXQ262129:RXR262131 SHM262129:SHN262131 SRI262129:SRJ262131 TBE262129:TBF262131 TLA262129:TLB262131 TUW262129:TUX262131 UES262129:UET262131 UOO262129:UOP262131 UYK262129:UYL262131 VIG262129:VIH262131 VSC262129:VSD262131 WBY262129:WBZ262131 WLU262129:WLV262131 WVQ262129:WVR262131 I327665:J327667 JE327665:JF327667 TA327665:TB327667 ACW327665:ACX327667 AMS327665:AMT327667 AWO327665:AWP327667 BGK327665:BGL327667 BQG327665:BQH327667 CAC327665:CAD327667 CJY327665:CJZ327667 CTU327665:CTV327667 DDQ327665:DDR327667 DNM327665:DNN327667 DXI327665:DXJ327667 EHE327665:EHF327667 ERA327665:ERB327667 FAW327665:FAX327667 FKS327665:FKT327667 FUO327665:FUP327667 GEK327665:GEL327667 GOG327665:GOH327667 GYC327665:GYD327667 HHY327665:HHZ327667 HRU327665:HRV327667 IBQ327665:IBR327667 ILM327665:ILN327667 IVI327665:IVJ327667 JFE327665:JFF327667 JPA327665:JPB327667 JYW327665:JYX327667 KIS327665:KIT327667 KSO327665:KSP327667 LCK327665:LCL327667 LMG327665:LMH327667 LWC327665:LWD327667 MFY327665:MFZ327667 MPU327665:MPV327667 MZQ327665:MZR327667 NJM327665:NJN327667 NTI327665:NTJ327667 ODE327665:ODF327667 ONA327665:ONB327667 OWW327665:OWX327667 PGS327665:PGT327667 PQO327665:PQP327667 QAK327665:QAL327667 QKG327665:QKH327667 QUC327665:QUD327667 RDY327665:RDZ327667 RNU327665:RNV327667 RXQ327665:RXR327667 SHM327665:SHN327667 SRI327665:SRJ327667 TBE327665:TBF327667 TLA327665:TLB327667 TUW327665:TUX327667 UES327665:UET327667 UOO327665:UOP327667 UYK327665:UYL327667 VIG327665:VIH327667 VSC327665:VSD327667 WBY327665:WBZ327667 WLU327665:WLV327667 WVQ327665:WVR327667 I393201:J393203 JE393201:JF393203 TA393201:TB393203 ACW393201:ACX393203 AMS393201:AMT393203 AWO393201:AWP393203 BGK393201:BGL393203 BQG393201:BQH393203 CAC393201:CAD393203 CJY393201:CJZ393203 CTU393201:CTV393203 DDQ393201:DDR393203 DNM393201:DNN393203 DXI393201:DXJ393203 EHE393201:EHF393203 ERA393201:ERB393203 FAW393201:FAX393203 FKS393201:FKT393203 FUO393201:FUP393203 GEK393201:GEL393203 GOG393201:GOH393203 GYC393201:GYD393203 HHY393201:HHZ393203 HRU393201:HRV393203 IBQ393201:IBR393203 ILM393201:ILN393203 IVI393201:IVJ393203 JFE393201:JFF393203 JPA393201:JPB393203 JYW393201:JYX393203 KIS393201:KIT393203 KSO393201:KSP393203 LCK393201:LCL393203 LMG393201:LMH393203 LWC393201:LWD393203 MFY393201:MFZ393203 MPU393201:MPV393203 MZQ393201:MZR393203 NJM393201:NJN393203 NTI393201:NTJ393203 ODE393201:ODF393203 ONA393201:ONB393203 OWW393201:OWX393203 PGS393201:PGT393203 PQO393201:PQP393203 QAK393201:QAL393203 QKG393201:QKH393203 QUC393201:QUD393203 RDY393201:RDZ393203 RNU393201:RNV393203 RXQ393201:RXR393203 SHM393201:SHN393203 SRI393201:SRJ393203 TBE393201:TBF393203 TLA393201:TLB393203 TUW393201:TUX393203 UES393201:UET393203 UOO393201:UOP393203 UYK393201:UYL393203 VIG393201:VIH393203 VSC393201:VSD393203 WBY393201:WBZ393203 WLU393201:WLV393203 WVQ393201:WVR393203 I458737:J458739 JE458737:JF458739 TA458737:TB458739 ACW458737:ACX458739 AMS458737:AMT458739 AWO458737:AWP458739 BGK458737:BGL458739 BQG458737:BQH458739 CAC458737:CAD458739 CJY458737:CJZ458739 CTU458737:CTV458739 DDQ458737:DDR458739 DNM458737:DNN458739 DXI458737:DXJ458739 EHE458737:EHF458739 ERA458737:ERB458739 FAW458737:FAX458739 FKS458737:FKT458739 FUO458737:FUP458739 GEK458737:GEL458739 GOG458737:GOH458739 GYC458737:GYD458739 HHY458737:HHZ458739 HRU458737:HRV458739 IBQ458737:IBR458739 ILM458737:ILN458739 IVI458737:IVJ458739 JFE458737:JFF458739 JPA458737:JPB458739 JYW458737:JYX458739 KIS458737:KIT458739 KSO458737:KSP458739 LCK458737:LCL458739 LMG458737:LMH458739 LWC458737:LWD458739 MFY458737:MFZ458739 MPU458737:MPV458739 MZQ458737:MZR458739 NJM458737:NJN458739 NTI458737:NTJ458739 ODE458737:ODF458739 ONA458737:ONB458739 OWW458737:OWX458739 PGS458737:PGT458739 PQO458737:PQP458739 QAK458737:QAL458739 QKG458737:QKH458739 QUC458737:QUD458739 RDY458737:RDZ458739 RNU458737:RNV458739 RXQ458737:RXR458739 SHM458737:SHN458739 SRI458737:SRJ458739 TBE458737:TBF458739 TLA458737:TLB458739 TUW458737:TUX458739 UES458737:UET458739 UOO458737:UOP458739 UYK458737:UYL458739 VIG458737:VIH458739 VSC458737:VSD458739 WBY458737:WBZ458739 WLU458737:WLV458739 WVQ458737:WVR458739 I524273:J524275 JE524273:JF524275 TA524273:TB524275 ACW524273:ACX524275 AMS524273:AMT524275 AWO524273:AWP524275 BGK524273:BGL524275 BQG524273:BQH524275 CAC524273:CAD524275 CJY524273:CJZ524275 CTU524273:CTV524275 DDQ524273:DDR524275 DNM524273:DNN524275 DXI524273:DXJ524275 EHE524273:EHF524275 ERA524273:ERB524275 FAW524273:FAX524275 FKS524273:FKT524275 FUO524273:FUP524275 GEK524273:GEL524275 GOG524273:GOH524275 GYC524273:GYD524275 HHY524273:HHZ524275 HRU524273:HRV524275 IBQ524273:IBR524275 ILM524273:ILN524275 IVI524273:IVJ524275 JFE524273:JFF524275 JPA524273:JPB524275 JYW524273:JYX524275 KIS524273:KIT524275 KSO524273:KSP524275 LCK524273:LCL524275 LMG524273:LMH524275 LWC524273:LWD524275 MFY524273:MFZ524275 MPU524273:MPV524275 MZQ524273:MZR524275 NJM524273:NJN524275 NTI524273:NTJ524275 ODE524273:ODF524275 ONA524273:ONB524275 OWW524273:OWX524275 PGS524273:PGT524275 PQO524273:PQP524275 QAK524273:QAL524275 QKG524273:QKH524275 QUC524273:QUD524275 RDY524273:RDZ524275 RNU524273:RNV524275 RXQ524273:RXR524275 SHM524273:SHN524275 SRI524273:SRJ524275 TBE524273:TBF524275 TLA524273:TLB524275 TUW524273:TUX524275 UES524273:UET524275 UOO524273:UOP524275 UYK524273:UYL524275 VIG524273:VIH524275 VSC524273:VSD524275 WBY524273:WBZ524275 WLU524273:WLV524275 WVQ524273:WVR524275 I589809:J589811 JE589809:JF589811 TA589809:TB589811 ACW589809:ACX589811 AMS589809:AMT589811 AWO589809:AWP589811 BGK589809:BGL589811 BQG589809:BQH589811 CAC589809:CAD589811 CJY589809:CJZ589811 CTU589809:CTV589811 DDQ589809:DDR589811 DNM589809:DNN589811 DXI589809:DXJ589811 EHE589809:EHF589811 ERA589809:ERB589811 FAW589809:FAX589811 FKS589809:FKT589811 FUO589809:FUP589811 GEK589809:GEL589811 GOG589809:GOH589811 GYC589809:GYD589811 HHY589809:HHZ589811 HRU589809:HRV589811 IBQ589809:IBR589811 ILM589809:ILN589811 IVI589809:IVJ589811 JFE589809:JFF589811 JPA589809:JPB589811 JYW589809:JYX589811 KIS589809:KIT589811 KSO589809:KSP589811 LCK589809:LCL589811 LMG589809:LMH589811 LWC589809:LWD589811 MFY589809:MFZ589811 MPU589809:MPV589811 MZQ589809:MZR589811 NJM589809:NJN589811 NTI589809:NTJ589811 ODE589809:ODF589811 ONA589809:ONB589811 OWW589809:OWX589811 PGS589809:PGT589811 PQO589809:PQP589811 QAK589809:QAL589811 QKG589809:QKH589811 QUC589809:QUD589811 RDY589809:RDZ589811 RNU589809:RNV589811 RXQ589809:RXR589811 SHM589809:SHN589811 SRI589809:SRJ589811 TBE589809:TBF589811 TLA589809:TLB589811 TUW589809:TUX589811 UES589809:UET589811 UOO589809:UOP589811 UYK589809:UYL589811 VIG589809:VIH589811 VSC589809:VSD589811 WBY589809:WBZ589811 WLU589809:WLV589811 WVQ589809:WVR589811 I655345:J655347 JE655345:JF655347 TA655345:TB655347 ACW655345:ACX655347 AMS655345:AMT655347 AWO655345:AWP655347 BGK655345:BGL655347 BQG655345:BQH655347 CAC655345:CAD655347 CJY655345:CJZ655347 CTU655345:CTV655347 DDQ655345:DDR655347 DNM655345:DNN655347 DXI655345:DXJ655347 EHE655345:EHF655347 ERA655345:ERB655347 FAW655345:FAX655347 FKS655345:FKT655347 FUO655345:FUP655347 GEK655345:GEL655347 GOG655345:GOH655347 GYC655345:GYD655347 HHY655345:HHZ655347 HRU655345:HRV655347 IBQ655345:IBR655347 ILM655345:ILN655347 IVI655345:IVJ655347 JFE655345:JFF655347 JPA655345:JPB655347 JYW655345:JYX655347 KIS655345:KIT655347 KSO655345:KSP655347 LCK655345:LCL655347 LMG655345:LMH655347 LWC655345:LWD655347 MFY655345:MFZ655347 MPU655345:MPV655347 MZQ655345:MZR655347 NJM655345:NJN655347 NTI655345:NTJ655347 ODE655345:ODF655347 ONA655345:ONB655347 OWW655345:OWX655347 PGS655345:PGT655347 PQO655345:PQP655347 QAK655345:QAL655347 QKG655345:QKH655347 QUC655345:QUD655347 RDY655345:RDZ655347 RNU655345:RNV655347 RXQ655345:RXR655347 SHM655345:SHN655347 SRI655345:SRJ655347 TBE655345:TBF655347 TLA655345:TLB655347 TUW655345:TUX655347 UES655345:UET655347 UOO655345:UOP655347 UYK655345:UYL655347 VIG655345:VIH655347 VSC655345:VSD655347 WBY655345:WBZ655347 WLU655345:WLV655347 WVQ655345:WVR655347 I720881:J720883 JE720881:JF720883 TA720881:TB720883 ACW720881:ACX720883 AMS720881:AMT720883 AWO720881:AWP720883 BGK720881:BGL720883 BQG720881:BQH720883 CAC720881:CAD720883 CJY720881:CJZ720883 CTU720881:CTV720883 DDQ720881:DDR720883 DNM720881:DNN720883 DXI720881:DXJ720883 EHE720881:EHF720883 ERA720881:ERB720883 FAW720881:FAX720883 FKS720881:FKT720883 FUO720881:FUP720883 GEK720881:GEL720883 GOG720881:GOH720883 GYC720881:GYD720883 HHY720881:HHZ720883 HRU720881:HRV720883 IBQ720881:IBR720883 ILM720881:ILN720883 IVI720881:IVJ720883 JFE720881:JFF720883 JPA720881:JPB720883 JYW720881:JYX720883 KIS720881:KIT720883 KSO720881:KSP720883 LCK720881:LCL720883 LMG720881:LMH720883 LWC720881:LWD720883 MFY720881:MFZ720883 MPU720881:MPV720883 MZQ720881:MZR720883 NJM720881:NJN720883 NTI720881:NTJ720883 ODE720881:ODF720883 ONA720881:ONB720883 OWW720881:OWX720883 PGS720881:PGT720883 PQO720881:PQP720883 QAK720881:QAL720883 QKG720881:QKH720883 QUC720881:QUD720883 RDY720881:RDZ720883 RNU720881:RNV720883 RXQ720881:RXR720883 SHM720881:SHN720883 SRI720881:SRJ720883 TBE720881:TBF720883 TLA720881:TLB720883 TUW720881:TUX720883 UES720881:UET720883 UOO720881:UOP720883 UYK720881:UYL720883 VIG720881:VIH720883 VSC720881:VSD720883 WBY720881:WBZ720883 WLU720881:WLV720883 WVQ720881:WVR720883 I786417:J786419 JE786417:JF786419 TA786417:TB786419 ACW786417:ACX786419 AMS786417:AMT786419 AWO786417:AWP786419 BGK786417:BGL786419 BQG786417:BQH786419 CAC786417:CAD786419 CJY786417:CJZ786419 CTU786417:CTV786419 DDQ786417:DDR786419 DNM786417:DNN786419 DXI786417:DXJ786419 EHE786417:EHF786419 ERA786417:ERB786419 FAW786417:FAX786419 FKS786417:FKT786419 FUO786417:FUP786419 GEK786417:GEL786419 GOG786417:GOH786419 GYC786417:GYD786419 HHY786417:HHZ786419 HRU786417:HRV786419 IBQ786417:IBR786419 ILM786417:ILN786419 IVI786417:IVJ786419 JFE786417:JFF786419 JPA786417:JPB786419 JYW786417:JYX786419 KIS786417:KIT786419 KSO786417:KSP786419 LCK786417:LCL786419 LMG786417:LMH786419 LWC786417:LWD786419 MFY786417:MFZ786419 MPU786417:MPV786419 MZQ786417:MZR786419 NJM786417:NJN786419 NTI786417:NTJ786419 ODE786417:ODF786419 ONA786417:ONB786419 OWW786417:OWX786419 PGS786417:PGT786419 PQO786417:PQP786419 QAK786417:QAL786419 QKG786417:QKH786419 QUC786417:QUD786419 RDY786417:RDZ786419 RNU786417:RNV786419 RXQ786417:RXR786419 SHM786417:SHN786419 SRI786417:SRJ786419 TBE786417:TBF786419 TLA786417:TLB786419 TUW786417:TUX786419 UES786417:UET786419 UOO786417:UOP786419 UYK786417:UYL786419 VIG786417:VIH786419 VSC786417:VSD786419 WBY786417:WBZ786419 WLU786417:WLV786419 WVQ786417:WVR786419 I851953:J851955 JE851953:JF851955 TA851953:TB851955 ACW851953:ACX851955 AMS851953:AMT851955 AWO851953:AWP851955 BGK851953:BGL851955 BQG851953:BQH851955 CAC851953:CAD851955 CJY851953:CJZ851955 CTU851953:CTV851955 DDQ851953:DDR851955 DNM851953:DNN851955 DXI851953:DXJ851955 EHE851953:EHF851955 ERA851953:ERB851955 FAW851953:FAX851955 FKS851953:FKT851955 FUO851953:FUP851955 GEK851953:GEL851955 GOG851953:GOH851955 GYC851953:GYD851955 HHY851953:HHZ851955 HRU851953:HRV851955 IBQ851953:IBR851955 ILM851953:ILN851955 IVI851953:IVJ851955 JFE851953:JFF851955 JPA851953:JPB851955 JYW851953:JYX851955 KIS851953:KIT851955 KSO851953:KSP851955 LCK851953:LCL851955 LMG851953:LMH851955 LWC851953:LWD851955 MFY851953:MFZ851955 MPU851953:MPV851955 MZQ851953:MZR851955 NJM851953:NJN851955 NTI851953:NTJ851955 ODE851953:ODF851955 ONA851953:ONB851955 OWW851953:OWX851955 PGS851953:PGT851955 PQO851953:PQP851955 QAK851953:QAL851955 QKG851953:QKH851955 QUC851953:QUD851955 RDY851953:RDZ851955 RNU851953:RNV851955 RXQ851953:RXR851955 SHM851953:SHN851955 SRI851953:SRJ851955 TBE851953:TBF851955 TLA851953:TLB851955 TUW851953:TUX851955 UES851953:UET851955 UOO851953:UOP851955 UYK851953:UYL851955 VIG851953:VIH851955 VSC851953:VSD851955 WBY851953:WBZ851955 WLU851953:WLV851955 WVQ851953:WVR851955 I917489:J917491 JE917489:JF917491 TA917489:TB917491 ACW917489:ACX917491 AMS917489:AMT917491 AWO917489:AWP917491 BGK917489:BGL917491 BQG917489:BQH917491 CAC917489:CAD917491 CJY917489:CJZ917491 CTU917489:CTV917491 DDQ917489:DDR917491 DNM917489:DNN917491 DXI917489:DXJ917491 EHE917489:EHF917491 ERA917489:ERB917491 FAW917489:FAX917491 FKS917489:FKT917491 FUO917489:FUP917491 GEK917489:GEL917491 GOG917489:GOH917491 GYC917489:GYD917491 HHY917489:HHZ917491 HRU917489:HRV917491 IBQ917489:IBR917491 ILM917489:ILN917491 IVI917489:IVJ917491 JFE917489:JFF917491 JPA917489:JPB917491 JYW917489:JYX917491 KIS917489:KIT917491 KSO917489:KSP917491 LCK917489:LCL917491 LMG917489:LMH917491 LWC917489:LWD917491 MFY917489:MFZ917491 MPU917489:MPV917491 MZQ917489:MZR917491 NJM917489:NJN917491 NTI917489:NTJ917491 ODE917489:ODF917491 ONA917489:ONB917491 OWW917489:OWX917491 PGS917489:PGT917491 PQO917489:PQP917491 QAK917489:QAL917491 QKG917489:QKH917491 QUC917489:QUD917491 RDY917489:RDZ917491 RNU917489:RNV917491 RXQ917489:RXR917491 SHM917489:SHN917491 SRI917489:SRJ917491 TBE917489:TBF917491 TLA917489:TLB917491 TUW917489:TUX917491 UES917489:UET917491 UOO917489:UOP917491 UYK917489:UYL917491 VIG917489:VIH917491 VSC917489:VSD917491 WBY917489:WBZ917491 WLU917489:WLV917491 WVQ917489:WVR917491 I983025:J983027 JE983025:JF983027 TA983025:TB983027 ACW983025:ACX983027 AMS983025:AMT983027 AWO983025:AWP983027 BGK983025:BGL983027 BQG983025:BQH983027 CAC983025:CAD983027 CJY983025:CJZ983027 CTU983025:CTV983027 DDQ983025:DDR983027 DNM983025:DNN983027 DXI983025:DXJ983027 EHE983025:EHF983027 ERA983025:ERB983027 FAW983025:FAX983027 FKS983025:FKT983027 FUO983025:FUP983027 GEK983025:GEL983027 GOG983025:GOH983027 GYC983025:GYD983027 HHY983025:HHZ983027 HRU983025:HRV983027 IBQ983025:IBR983027 ILM983025:ILN983027 IVI983025:IVJ983027 JFE983025:JFF983027 JPA983025:JPB983027 JYW983025:JYX983027 KIS983025:KIT983027 KSO983025:KSP983027 LCK983025:LCL983027 LMG983025:LMH983027 LWC983025:LWD983027 MFY983025:MFZ983027 MPU983025:MPV983027 MZQ983025:MZR983027 NJM983025:NJN983027 NTI983025:NTJ983027 ODE983025:ODF983027 ONA983025:ONB983027 OWW983025:OWX983027 PGS983025:PGT983027 PQO983025:PQP983027 QAK983025:QAL983027 QKG983025:QKH983027 QUC983025:QUD983027 RDY983025:RDZ983027 RNU983025:RNV983027 RXQ983025:RXR983027 SHM983025:SHN983027 SRI983025:SRJ983027 TBE983025:TBF983027 TLA983025:TLB983027 TUW983025:TUX983027 UES983025:UET983027 UOO983025:UOP983027 UYK983025:UYL983027 VIG983025:VIH983027 VSC983025:VSD983027 WBY983025:WBZ983027 WLU983025:WLV983027 WVQ983025:WVR983027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I65534:J65538 JE65534:JF65538 TA65534:TB65538 ACW65534:ACX65538 AMS65534:AMT65538 AWO65534:AWP65538 BGK65534:BGL65538 BQG65534:BQH65538 CAC65534:CAD65538 CJY65534:CJZ65538 CTU65534:CTV65538 DDQ65534:DDR65538 DNM65534:DNN65538 DXI65534:DXJ65538 EHE65534:EHF65538 ERA65534:ERB65538 FAW65534:FAX65538 FKS65534:FKT65538 FUO65534:FUP65538 GEK65534:GEL65538 GOG65534:GOH65538 GYC65534:GYD65538 HHY65534:HHZ65538 HRU65534:HRV65538 IBQ65534:IBR65538 ILM65534:ILN65538 IVI65534:IVJ65538 JFE65534:JFF65538 JPA65534:JPB65538 JYW65534:JYX65538 KIS65534:KIT65538 KSO65534:KSP65538 LCK65534:LCL65538 LMG65534:LMH65538 LWC65534:LWD65538 MFY65534:MFZ65538 MPU65534:MPV65538 MZQ65534:MZR65538 NJM65534:NJN65538 NTI65534:NTJ65538 ODE65534:ODF65538 ONA65534:ONB65538 OWW65534:OWX65538 PGS65534:PGT65538 PQO65534:PQP65538 QAK65534:QAL65538 QKG65534:QKH65538 QUC65534:QUD65538 RDY65534:RDZ65538 RNU65534:RNV65538 RXQ65534:RXR65538 SHM65534:SHN65538 SRI65534:SRJ65538 TBE65534:TBF65538 TLA65534:TLB65538 TUW65534:TUX65538 UES65534:UET65538 UOO65534:UOP65538 UYK65534:UYL65538 VIG65534:VIH65538 VSC65534:VSD65538 WBY65534:WBZ65538 WLU65534:WLV65538 WVQ65534:WVR65538 I131070:J131074 JE131070:JF131074 TA131070:TB131074 ACW131070:ACX131074 AMS131070:AMT131074 AWO131070:AWP131074 BGK131070:BGL131074 BQG131070:BQH131074 CAC131070:CAD131074 CJY131070:CJZ131074 CTU131070:CTV131074 DDQ131070:DDR131074 DNM131070:DNN131074 DXI131070:DXJ131074 EHE131070:EHF131074 ERA131070:ERB131074 FAW131070:FAX131074 FKS131070:FKT131074 FUO131070:FUP131074 GEK131070:GEL131074 GOG131070:GOH131074 GYC131070:GYD131074 HHY131070:HHZ131074 HRU131070:HRV131074 IBQ131070:IBR131074 ILM131070:ILN131074 IVI131070:IVJ131074 JFE131070:JFF131074 JPA131070:JPB131074 JYW131070:JYX131074 KIS131070:KIT131074 KSO131070:KSP131074 LCK131070:LCL131074 LMG131070:LMH131074 LWC131070:LWD131074 MFY131070:MFZ131074 MPU131070:MPV131074 MZQ131070:MZR131074 NJM131070:NJN131074 NTI131070:NTJ131074 ODE131070:ODF131074 ONA131070:ONB131074 OWW131070:OWX131074 PGS131070:PGT131074 PQO131070:PQP131074 QAK131070:QAL131074 QKG131070:QKH131074 QUC131070:QUD131074 RDY131070:RDZ131074 RNU131070:RNV131074 RXQ131070:RXR131074 SHM131070:SHN131074 SRI131070:SRJ131074 TBE131070:TBF131074 TLA131070:TLB131074 TUW131070:TUX131074 UES131070:UET131074 UOO131070:UOP131074 UYK131070:UYL131074 VIG131070:VIH131074 VSC131070:VSD131074 WBY131070:WBZ131074 WLU131070:WLV131074 WVQ131070:WVR131074 I196606:J196610 JE196606:JF196610 TA196606:TB196610 ACW196606:ACX196610 AMS196606:AMT196610 AWO196606:AWP196610 BGK196606:BGL196610 BQG196606:BQH196610 CAC196606:CAD196610 CJY196606:CJZ196610 CTU196606:CTV196610 DDQ196606:DDR196610 DNM196606:DNN196610 DXI196606:DXJ196610 EHE196606:EHF196610 ERA196606:ERB196610 FAW196606:FAX196610 FKS196606:FKT196610 FUO196606:FUP196610 GEK196606:GEL196610 GOG196606:GOH196610 GYC196606:GYD196610 HHY196606:HHZ196610 HRU196606:HRV196610 IBQ196606:IBR196610 ILM196606:ILN196610 IVI196606:IVJ196610 JFE196606:JFF196610 JPA196606:JPB196610 JYW196606:JYX196610 KIS196606:KIT196610 KSO196606:KSP196610 LCK196606:LCL196610 LMG196606:LMH196610 LWC196606:LWD196610 MFY196606:MFZ196610 MPU196606:MPV196610 MZQ196606:MZR196610 NJM196606:NJN196610 NTI196606:NTJ196610 ODE196606:ODF196610 ONA196606:ONB196610 OWW196606:OWX196610 PGS196606:PGT196610 PQO196606:PQP196610 QAK196606:QAL196610 QKG196606:QKH196610 QUC196606:QUD196610 RDY196606:RDZ196610 RNU196606:RNV196610 RXQ196606:RXR196610 SHM196606:SHN196610 SRI196606:SRJ196610 TBE196606:TBF196610 TLA196606:TLB196610 TUW196606:TUX196610 UES196606:UET196610 UOO196606:UOP196610 UYK196606:UYL196610 VIG196606:VIH196610 VSC196606:VSD196610 WBY196606:WBZ196610 WLU196606:WLV196610 WVQ196606:WVR196610 I262142:J262146 JE262142:JF262146 TA262142:TB262146 ACW262142:ACX262146 AMS262142:AMT262146 AWO262142:AWP262146 BGK262142:BGL262146 BQG262142:BQH262146 CAC262142:CAD262146 CJY262142:CJZ262146 CTU262142:CTV262146 DDQ262142:DDR262146 DNM262142:DNN262146 DXI262142:DXJ262146 EHE262142:EHF262146 ERA262142:ERB262146 FAW262142:FAX262146 FKS262142:FKT262146 FUO262142:FUP262146 GEK262142:GEL262146 GOG262142:GOH262146 GYC262142:GYD262146 HHY262142:HHZ262146 HRU262142:HRV262146 IBQ262142:IBR262146 ILM262142:ILN262146 IVI262142:IVJ262146 JFE262142:JFF262146 JPA262142:JPB262146 JYW262142:JYX262146 KIS262142:KIT262146 KSO262142:KSP262146 LCK262142:LCL262146 LMG262142:LMH262146 LWC262142:LWD262146 MFY262142:MFZ262146 MPU262142:MPV262146 MZQ262142:MZR262146 NJM262142:NJN262146 NTI262142:NTJ262146 ODE262142:ODF262146 ONA262142:ONB262146 OWW262142:OWX262146 PGS262142:PGT262146 PQO262142:PQP262146 QAK262142:QAL262146 QKG262142:QKH262146 QUC262142:QUD262146 RDY262142:RDZ262146 RNU262142:RNV262146 RXQ262142:RXR262146 SHM262142:SHN262146 SRI262142:SRJ262146 TBE262142:TBF262146 TLA262142:TLB262146 TUW262142:TUX262146 UES262142:UET262146 UOO262142:UOP262146 UYK262142:UYL262146 VIG262142:VIH262146 VSC262142:VSD262146 WBY262142:WBZ262146 WLU262142:WLV262146 WVQ262142:WVR262146 I327678:J327682 JE327678:JF327682 TA327678:TB327682 ACW327678:ACX327682 AMS327678:AMT327682 AWO327678:AWP327682 BGK327678:BGL327682 BQG327678:BQH327682 CAC327678:CAD327682 CJY327678:CJZ327682 CTU327678:CTV327682 DDQ327678:DDR327682 DNM327678:DNN327682 DXI327678:DXJ327682 EHE327678:EHF327682 ERA327678:ERB327682 FAW327678:FAX327682 FKS327678:FKT327682 FUO327678:FUP327682 GEK327678:GEL327682 GOG327678:GOH327682 GYC327678:GYD327682 HHY327678:HHZ327682 HRU327678:HRV327682 IBQ327678:IBR327682 ILM327678:ILN327682 IVI327678:IVJ327682 JFE327678:JFF327682 JPA327678:JPB327682 JYW327678:JYX327682 KIS327678:KIT327682 KSO327678:KSP327682 LCK327678:LCL327682 LMG327678:LMH327682 LWC327678:LWD327682 MFY327678:MFZ327682 MPU327678:MPV327682 MZQ327678:MZR327682 NJM327678:NJN327682 NTI327678:NTJ327682 ODE327678:ODF327682 ONA327678:ONB327682 OWW327678:OWX327682 PGS327678:PGT327682 PQO327678:PQP327682 QAK327678:QAL327682 QKG327678:QKH327682 QUC327678:QUD327682 RDY327678:RDZ327682 RNU327678:RNV327682 RXQ327678:RXR327682 SHM327678:SHN327682 SRI327678:SRJ327682 TBE327678:TBF327682 TLA327678:TLB327682 TUW327678:TUX327682 UES327678:UET327682 UOO327678:UOP327682 UYK327678:UYL327682 VIG327678:VIH327682 VSC327678:VSD327682 WBY327678:WBZ327682 WLU327678:WLV327682 WVQ327678:WVR327682 I393214:J393218 JE393214:JF393218 TA393214:TB393218 ACW393214:ACX393218 AMS393214:AMT393218 AWO393214:AWP393218 BGK393214:BGL393218 BQG393214:BQH393218 CAC393214:CAD393218 CJY393214:CJZ393218 CTU393214:CTV393218 DDQ393214:DDR393218 DNM393214:DNN393218 DXI393214:DXJ393218 EHE393214:EHF393218 ERA393214:ERB393218 FAW393214:FAX393218 FKS393214:FKT393218 FUO393214:FUP393218 GEK393214:GEL393218 GOG393214:GOH393218 GYC393214:GYD393218 HHY393214:HHZ393218 HRU393214:HRV393218 IBQ393214:IBR393218 ILM393214:ILN393218 IVI393214:IVJ393218 JFE393214:JFF393218 JPA393214:JPB393218 JYW393214:JYX393218 KIS393214:KIT393218 KSO393214:KSP393218 LCK393214:LCL393218 LMG393214:LMH393218 LWC393214:LWD393218 MFY393214:MFZ393218 MPU393214:MPV393218 MZQ393214:MZR393218 NJM393214:NJN393218 NTI393214:NTJ393218 ODE393214:ODF393218 ONA393214:ONB393218 OWW393214:OWX393218 PGS393214:PGT393218 PQO393214:PQP393218 QAK393214:QAL393218 QKG393214:QKH393218 QUC393214:QUD393218 RDY393214:RDZ393218 RNU393214:RNV393218 RXQ393214:RXR393218 SHM393214:SHN393218 SRI393214:SRJ393218 TBE393214:TBF393218 TLA393214:TLB393218 TUW393214:TUX393218 UES393214:UET393218 UOO393214:UOP393218 UYK393214:UYL393218 VIG393214:VIH393218 VSC393214:VSD393218 WBY393214:WBZ393218 WLU393214:WLV393218 WVQ393214:WVR393218 I458750:J458754 JE458750:JF458754 TA458750:TB458754 ACW458750:ACX458754 AMS458750:AMT458754 AWO458750:AWP458754 BGK458750:BGL458754 BQG458750:BQH458754 CAC458750:CAD458754 CJY458750:CJZ458754 CTU458750:CTV458754 DDQ458750:DDR458754 DNM458750:DNN458754 DXI458750:DXJ458754 EHE458750:EHF458754 ERA458750:ERB458754 FAW458750:FAX458754 FKS458750:FKT458754 FUO458750:FUP458754 GEK458750:GEL458754 GOG458750:GOH458754 GYC458750:GYD458754 HHY458750:HHZ458754 HRU458750:HRV458754 IBQ458750:IBR458754 ILM458750:ILN458754 IVI458750:IVJ458754 JFE458750:JFF458754 JPA458750:JPB458754 JYW458750:JYX458754 KIS458750:KIT458754 KSO458750:KSP458754 LCK458750:LCL458754 LMG458750:LMH458754 LWC458750:LWD458754 MFY458750:MFZ458754 MPU458750:MPV458754 MZQ458750:MZR458754 NJM458750:NJN458754 NTI458750:NTJ458754 ODE458750:ODF458754 ONA458750:ONB458754 OWW458750:OWX458754 PGS458750:PGT458754 PQO458750:PQP458754 QAK458750:QAL458754 QKG458750:QKH458754 QUC458750:QUD458754 RDY458750:RDZ458754 RNU458750:RNV458754 RXQ458750:RXR458754 SHM458750:SHN458754 SRI458750:SRJ458754 TBE458750:TBF458754 TLA458750:TLB458754 TUW458750:TUX458754 UES458750:UET458754 UOO458750:UOP458754 UYK458750:UYL458754 VIG458750:VIH458754 VSC458750:VSD458754 WBY458750:WBZ458754 WLU458750:WLV458754 WVQ458750:WVR458754 I524286:J524290 JE524286:JF524290 TA524286:TB524290 ACW524286:ACX524290 AMS524286:AMT524290 AWO524286:AWP524290 BGK524286:BGL524290 BQG524286:BQH524290 CAC524286:CAD524290 CJY524286:CJZ524290 CTU524286:CTV524290 DDQ524286:DDR524290 DNM524286:DNN524290 DXI524286:DXJ524290 EHE524286:EHF524290 ERA524286:ERB524290 FAW524286:FAX524290 FKS524286:FKT524290 FUO524286:FUP524290 GEK524286:GEL524290 GOG524286:GOH524290 GYC524286:GYD524290 HHY524286:HHZ524290 HRU524286:HRV524290 IBQ524286:IBR524290 ILM524286:ILN524290 IVI524286:IVJ524290 JFE524286:JFF524290 JPA524286:JPB524290 JYW524286:JYX524290 KIS524286:KIT524290 KSO524286:KSP524290 LCK524286:LCL524290 LMG524286:LMH524290 LWC524286:LWD524290 MFY524286:MFZ524290 MPU524286:MPV524290 MZQ524286:MZR524290 NJM524286:NJN524290 NTI524286:NTJ524290 ODE524286:ODF524290 ONA524286:ONB524290 OWW524286:OWX524290 PGS524286:PGT524290 PQO524286:PQP524290 QAK524286:QAL524290 QKG524286:QKH524290 QUC524286:QUD524290 RDY524286:RDZ524290 RNU524286:RNV524290 RXQ524286:RXR524290 SHM524286:SHN524290 SRI524286:SRJ524290 TBE524286:TBF524290 TLA524286:TLB524290 TUW524286:TUX524290 UES524286:UET524290 UOO524286:UOP524290 UYK524286:UYL524290 VIG524286:VIH524290 VSC524286:VSD524290 WBY524286:WBZ524290 WLU524286:WLV524290 WVQ524286:WVR524290 I589822:J589826 JE589822:JF589826 TA589822:TB589826 ACW589822:ACX589826 AMS589822:AMT589826 AWO589822:AWP589826 BGK589822:BGL589826 BQG589822:BQH589826 CAC589822:CAD589826 CJY589822:CJZ589826 CTU589822:CTV589826 DDQ589822:DDR589826 DNM589822:DNN589826 DXI589822:DXJ589826 EHE589822:EHF589826 ERA589822:ERB589826 FAW589822:FAX589826 FKS589822:FKT589826 FUO589822:FUP589826 GEK589822:GEL589826 GOG589822:GOH589826 GYC589822:GYD589826 HHY589822:HHZ589826 HRU589822:HRV589826 IBQ589822:IBR589826 ILM589822:ILN589826 IVI589822:IVJ589826 JFE589822:JFF589826 JPA589822:JPB589826 JYW589822:JYX589826 KIS589822:KIT589826 KSO589822:KSP589826 LCK589822:LCL589826 LMG589822:LMH589826 LWC589822:LWD589826 MFY589822:MFZ589826 MPU589822:MPV589826 MZQ589822:MZR589826 NJM589822:NJN589826 NTI589822:NTJ589826 ODE589822:ODF589826 ONA589822:ONB589826 OWW589822:OWX589826 PGS589822:PGT589826 PQO589822:PQP589826 QAK589822:QAL589826 QKG589822:QKH589826 QUC589822:QUD589826 RDY589822:RDZ589826 RNU589822:RNV589826 RXQ589822:RXR589826 SHM589822:SHN589826 SRI589822:SRJ589826 TBE589822:TBF589826 TLA589822:TLB589826 TUW589822:TUX589826 UES589822:UET589826 UOO589822:UOP589826 UYK589822:UYL589826 VIG589822:VIH589826 VSC589822:VSD589826 WBY589822:WBZ589826 WLU589822:WLV589826 WVQ589822:WVR589826 I655358:J655362 JE655358:JF655362 TA655358:TB655362 ACW655358:ACX655362 AMS655358:AMT655362 AWO655358:AWP655362 BGK655358:BGL655362 BQG655358:BQH655362 CAC655358:CAD655362 CJY655358:CJZ655362 CTU655358:CTV655362 DDQ655358:DDR655362 DNM655358:DNN655362 DXI655358:DXJ655362 EHE655358:EHF655362 ERA655358:ERB655362 FAW655358:FAX655362 FKS655358:FKT655362 FUO655358:FUP655362 GEK655358:GEL655362 GOG655358:GOH655362 GYC655358:GYD655362 HHY655358:HHZ655362 HRU655358:HRV655362 IBQ655358:IBR655362 ILM655358:ILN655362 IVI655358:IVJ655362 JFE655358:JFF655362 JPA655358:JPB655362 JYW655358:JYX655362 KIS655358:KIT655362 KSO655358:KSP655362 LCK655358:LCL655362 LMG655358:LMH655362 LWC655358:LWD655362 MFY655358:MFZ655362 MPU655358:MPV655362 MZQ655358:MZR655362 NJM655358:NJN655362 NTI655358:NTJ655362 ODE655358:ODF655362 ONA655358:ONB655362 OWW655358:OWX655362 PGS655358:PGT655362 PQO655358:PQP655362 QAK655358:QAL655362 QKG655358:QKH655362 QUC655358:QUD655362 RDY655358:RDZ655362 RNU655358:RNV655362 RXQ655358:RXR655362 SHM655358:SHN655362 SRI655358:SRJ655362 TBE655358:TBF655362 TLA655358:TLB655362 TUW655358:TUX655362 UES655358:UET655362 UOO655358:UOP655362 UYK655358:UYL655362 VIG655358:VIH655362 VSC655358:VSD655362 WBY655358:WBZ655362 WLU655358:WLV655362 WVQ655358:WVR655362 I720894:J720898 JE720894:JF720898 TA720894:TB720898 ACW720894:ACX720898 AMS720894:AMT720898 AWO720894:AWP720898 BGK720894:BGL720898 BQG720894:BQH720898 CAC720894:CAD720898 CJY720894:CJZ720898 CTU720894:CTV720898 DDQ720894:DDR720898 DNM720894:DNN720898 DXI720894:DXJ720898 EHE720894:EHF720898 ERA720894:ERB720898 FAW720894:FAX720898 FKS720894:FKT720898 FUO720894:FUP720898 GEK720894:GEL720898 GOG720894:GOH720898 GYC720894:GYD720898 HHY720894:HHZ720898 HRU720894:HRV720898 IBQ720894:IBR720898 ILM720894:ILN720898 IVI720894:IVJ720898 JFE720894:JFF720898 JPA720894:JPB720898 JYW720894:JYX720898 KIS720894:KIT720898 KSO720894:KSP720898 LCK720894:LCL720898 LMG720894:LMH720898 LWC720894:LWD720898 MFY720894:MFZ720898 MPU720894:MPV720898 MZQ720894:MZR720898 NJM720894:NJN720898 NTI720894:NTJ720898 ODE720894:ODF720898 ONA720894:ONB720898 OWW720894:OWX720898 PGS720894:PGT720898 PQO720894:PQP720898 QAK720894:QAL720898 QKG720894:QKH720898 QUC720894:QUD720898 RDY720894:RDZ720898 RNU720894:RNV720898 RXQ720894:RXR720898 SHM720894:SHN720898 SRI720894:SRJ720898 TBE720894:TBF720898 TLA720894:TLB720898 TUW720894:TUX720898 UES720894:UET720898 UOO720894:UOP720898 UYK720894:UYL720898 VIG720894:VIH720898 VSC720894:VSD720898 WBY720894:WBZ720898 WLU720894:WLV720898 WVQ720894:WVR720898 I786430:J786434 JE786430:JF786434 TA786430:TB786434 ACW786430:ACX786434 AMS786430:AMT786434 AWO786430:AWP786434 BGK786430:BGL786434 BQG786430:BQH786434 CAC786430:CAD786434 CJY786430:CJZ786434 CTU786430:CTV786434 DDQ786430:DDR786434 DNM786430:DNN786434 DXI786430:DXJ786434 EHE786430:EHF786434 ERA786430:ERB786434 FAW786430:FAX786434 FKS786430:FKT786434 FUO786430:FUP786434 GEK786430:GEL786434 GOG786430:GOH786434 GYC786430:GYD786434 HHY786430:HHZ786434 HRU786430:HRV786434 IBQ786430:IBR786434 ILM786430:ILN786434 IVI786430:IVJ786434 JFE786430:JFF786434 JPA786430:JPB786434 JYW786430:JYX786434 KIS786430:KIT786434 KSO786430:KSP786434 LCK786430:LCL786434 LMG786430:LMH786434 LWC786430:LWD786434 MFY786430:MFZ786434 MPU786430:MPV786434 MZQ786430:MZR786434 NJM786430:NJN786434 NTI786430:NTJ786434 ODE786430:ODF786434 ONA786430:ONB786434 OWW786430:OWX786434 PGS786430:PGT786434 PQO786430:PQP786434 QAK786430:QAL786434 QKG786430:QKH786434 QUC786430:QUD786434 RDY786430:RDZ786434 RNU786430:RNV786434 RXQ786430:RXR786434 SHM786430:SHN786434 SRI786430:SRJ786434 TBE786430:TBF786434 TLA786430:TLB786434 TUW786430:TUX786434 UES786430:UET786434 UOO786430:UOP786434 UYK786430:UYL786434 VIG786430:VIH786434 VSC786430:VSD786434 WBY786430:WBZ786434 WLU786430:WLV786434 WVQ786430:WVR786434 I851966:J851970 JE851966:JF851970 TA851966:TB851970 ACW851966:ACX851970 AMS851966:AMT851970 AWO851966:AWP851970 BGK851966:BGL851970 BQG851966:BQH851970 CAC851966:CAD851970 CJY851966:CJZ851970 CTU851966:CTV851970 DDQ851966:DDR851970 DNM851966:DNN851970 DXI851966:DXJ851970 EHE851966:EHF851970 ERA851966:ERB851970 FAW851966:FAX851970 FKS851966:FKT851970 FUO851966:FUP851970 GEK851966:GEL851970 GOG851966:GOH851970 GYC851966:GYD851970 HHY851966:HHZ851970 HRU851966:HRV851970 IBQ851966:IBR851970 ILM851966:ILN851970 IVI851966:IVJ851970 JFE851966:JFF851970 JPA851966:JPB851970 JYW851966:JYX851970 KIS851966:KIT851970 KSO851966:KSP851970 LCK851966:LCL851970 LMG851966:LMH851970 LWC851966:LWD851970 MFY851966:MFZ851970 MPU851966:MPV851970 MZQ851966:MZR851970 NJM851966:NJN851970 NTI851966:NTJ851970 ODE851966:ODF851970 ONA851966:ONB851970 OWW851966:OWX851970 PGS851966:PGT851970 PQO851966:PQP851970 QAK851966:QAL851970 QKG851966:QKH851970 QUC851966:QUD851970 RDY851966:RDZ851970 RNU851966:RNV851970 RXQ851966:RXR851970 SHM851966:SHN851970 SRI851966:SRJ851970 TBE851966:TBF851970 TLA851966:TLB851970 TUW851966:TUX851970 UES851966:UET851970 UOO851966:UOP851970 UYK851966:UYL851970 VIG851966:VIH851970 VSC851966:VSD851970 WBY851966:WBZ851970 WLU851966:WLV851970 WVQ851966:WVR851970 I917502:J917506 JE917502:JF917506 TA917502:TB917506 ACW917502:ACX917506 AMS917502:AMT917506 AWO917502:AWP917506 BGK917502:BGL917506 BQG917502:BQH917506 CAC917502:CAD917506 CJY917502:CJZ917506 CTU917502:CTV917506 DDQ917502:DDR917506 DNM917502:DNN917506 DXI917502:DXJ917506 EHE917502:EHF917506 ERA917502:ERB917506 FAW917502:FAX917506 FKS917502:FKT917506 FUO917502:FUP917506 GEK917502:GEL917506 GOG917502:GOH917506 GYC917502:GYD917506 HHY917502:HHZ917506 HRU917502:HRV917506 IBQ917502:IBR917506 ILM917502:ILN917506 IVI917502:IVJ917506 JFE917502:JFF917506 JPA917502:JPB917506 JYW917502:JYX917506 KIS917502:KIT917506 KSO917502:KSP917506 LCK917502:LCL917506 LMG917502:LMH917506 LWC917502:LWD917506 MFY917502:MFZ917506 MPU917502:MPV917506 MZQ917502:MZR917506 NJM917502:NJN917506 NTI917502:NTJ917506 ODE917502:ODF917506 ONA917502:ONB917506 OWW917502:OWX917506 PGS917502:PGT917506 PQO917502:PQP917506 QAK917502:QAL917506 QKG917502:QKH917506 QUC917502:QUD917506 RDY917502:RDZ917506 RNU917502:RNV917506 RXQ917502:RXR917506 SHM917502:SHN917506 SRI917502:SRJ917506 TBE917502:TBF917506 TLA917502:TLB917506 TUW917502:TUX917506 UES917502:UET917506 UOO917502:UOP917506 UYK917502:UYL917506 VIG917502:VIH917506 VSC917502:VSD917506 WBY917502:WBZ917506 WLU917502:WLV917506 WVQ917502:WVR917506 I983038:J983042 JE983038:JF983042 TA983038:TB983042 ACW983038:ACX983042 AMS983038:AMT983042 AWO983038:AWP983042 BGK983038:BGL983042 BQG983038:BQH983042 CAC983038:CAD983042 CJY983038:CJZ983042 CTU983038:CTV983042 DDQ983038:DDR983042 DNM983038:DNN983042 DXI983038:DXJ983042 EHE983038:EHF983042 ERA983038:ERB983042 FAW983038:FAX983042 FKS983038:FKT983042 FUO983038:FUP983042 GEK983038:GEL983042 GOG983038:GOH983042 GYC983038:GYD983042 HHY983038:HHZ983042 HRU983038:HRV983042 IBQ983038:IBR983042 ILM983038:ILN983042 IVI983038:IVJ983042 JFE983038:JFF983042 JPA983038:JPB983042 JYW983038:JYX983042 KIS983038:KIT983042 KSO983038:KSP983042 LCK983038:LCL983042 LMG983038:LMH983042 LWC983038:LWD983042 MFY983038:MFZ983042 MPU983038:MPV983042 MZQ983038:MZR983042 NJM983038:NJN983042 NTI983038:NTJ983042 ODE983038:ODF983042 ONA983038:ONB983042 OWW983038:OWX983042 PGS983038:PGT983042 PQO983038:PQP983042 QAK983038:QAL983042 QKG983038:QKH983042 QUC983038:QUD983042 RDY983038:RDZ983042 RNU983038:RNV983042 RXQ983038:RXR983042 SHM983038:SHN983042 SRI983038:SRJ983042 TBE983038:TBF983042 TLA983038:TLB983042 TUW983038:TUX983042 UES983038:UET983042 UOO983038:UOP983042 UYK983038:UYL983042 VIG983038:VIH983042 VSC983038:VSD983042 WBY983038:WBZ983042 WLU983038:WLV983042 WVQ983038:WVR983042 I65528:J65528 JE65528:JF65528 TA65528:TB65528 ACW65528:ACX65528 AMS65528:AMT65528 AWO65528:AWP65528 BGK65528:BGL65528 BQG65528:BQH65528 CAC65528:CAD65528 CJY65528:CJZ65528 CTU65528:CTV65528 DDQ65528:DDR65528 DNM65528:DNN65528 DXI65528:DXJ65528 EHE65528:EHF65528 ERA65528:ERB65528 FAW65528:FAX65528 FKS65528:FKT65528 FUO65528:FUP65528 GEK65528:GEL65528 GOG65528:GOH65528 GYC65528:GYD65528 HHY65528:HHZ65528 HRU65528:HRV65528 IBQ65528:IBR65528 ILM65528:ILN65528 IVI65528:IVJ65528 JFE65528:JFF65528 JPA65528:JPB65528 JYW65528:JYX65528 KIS65528:KIT65528 KSO65528:KSP65528 LCK65528:LCL65528 LMG65528:LMH65528 LWC65528:LWD65528 MFY65528:MFZ65528 MPU65528:MPV65528 MZQ65528:MZR65528 NJM65528:NJN65528 NTI65528:NTJ65528 ODE65528:ODF65528 ONA65528:ONB65528 OWW65528:OWX65528 PGS65528:PGT65528 PQO65528:PQP65528 QAK65528:QAL65528 QKG65528:QKH65528 QUC65528:QUD65528 RDY65528:RDZ65528 RNU65528:RNV65528 RXQ65528:RXR65528 SHM65528:SHN65528 SRI65528:SRJ65528 TBE65528:TBF65528 TLA65528:TLB65528 TUW65528:TUX65528 UES65528:UET65528 UOO65528:UOP65528 UYK65528:UYL65528 VIG65528:VIH65528 VSC65528:VSD65528 WBY65528:WBZ65528 WLU65528:WLV65528 WVQ65528:WVR65528 I131064:J131064 JE131064:JF131064 TA131064:TB131064 ACW131064:ACX131064 AMS131064:AMT131064 AWO131064:AWP131064 BGK131064:BGL131064 BQG131064:BQH131064 CAC131064:CAD131064 CJY131064:CJZ131064 CTU131064:CTV131064 DDQ131064:DDR131064 DNM131064:DNN131064 DXI131064:DXJ131064 EHE131064:EHF131064 ERA131064:ERB131064 FAW131064:FAX131064 FKS131064:FKT131064 FUO131064:FUP131064 GEK131064:GEL131064 GOG131064:GOH131064 GYC131064:GYD131064 HHY131064:HHZ131064 HRU131064:HRV131064 IBQ131064:IBR131064 ILM131064:ILN131064 IVI131064:IVJ131064 JFE131064:JFF131064 JPA131064:JPB131064 JYW131064:JYX131064 KIS131064:KIT131064 KSO131064:KSP131064 LCK131064:LCL131064 LMG131064:LMH131064 LWC131064:LWD131064 MFY131064:MFZ131064 MPU131064:MPV131064 MZQ131064:MZR131064 NJM131064:NJN131064 NTI131064:NTJ131064 ODE131064:ODF131064 ONA131064:ONB131064 OWW131064:OWX131064 PGS131064:PGT131064 PQO131064:PQP131064 QAK131064:QAL131064 QKG131064:QKH131064 QUC131064:QUD131064 RDY131064:RDZ131064 RNU131064:RNV131064 RXQ131064:RXR131064 SHM131064:SHN131064 SRI131064:SRJ131064 TBE131064:TBF131064 TLA131064:TLB131064 TUW131064:TUX131064 UES131064:UET131064 UOO131064:UOP131064 UYK131064:UYL131064 VIG131064:VIH131064 VSC131064:VSD131064 WBY131064:WBZ131064 WLU131064:WLV131064 WVQ131064:WVR131064 I196600:J196600 JE196600:JF196600 TA196600:TB196600 ACW196600:ACX196600 AMS196600:AMT196600 AWO196600:AWP196600 BGK196600:BGL196600 BQG196600:BQH196600 CAC196600:CAD196600 CJY196600:CJZ196600 CTU196600:CTV196600 DDQ196600:DDR196600 DNM196600:DNN196600 DXI196600:DXJ196600 EHE196600:EHF196600 ERA196600:ERB196600 FAW196600:FAX196600 FKS196600:FKT196600 FUO196600:FUP196600 GEK196600:GEL196600 GOG196600:GOH196600 GYC196600:GYD196600 HHY196600:HHZ196600 HRU196600:HRV196600 IBQ196600:IBR196600 ILM196600:ILN196600 IVI196600:IVJ196600 JFE196600:JFF196600 JPA196600:JPB196600 JYW196600:JYX196600 KIS196600:KIT196600 KSO196600:KSP196600 LCK196600:LCL196600 LMG196600:LMH196600 LWC196600:LWD196600 MFY196600:MFZ196600 MPU196600:MPV196600 MZQ196600:MZR196600 NJM196600:NJN196600 NTI196600:NTJ196600 ODE196600:ODF196600 ONA196600:ONB196600 OWW196600:OWX196600 PGS196600:PGT196600 PQO196600:PQP196600 QAK196600:QAL196600 QKG196600:QKH196600 QUC196600:QUD196600 RDY196600:RDZ196600 RNU196600:RNV196600 RXQ196600:RXR196600 SHM196600:SHN196600 SRI196600:SRJ196600 TBE196600:TBF196600 TLA196600:TLB196600 TUW196600:TUX196600 UES196600:UET196600 UOO196600:UOP196600 UYK196600:UYL196600 VIG196600:VIH196600 VSC196600:VSD196600 WBY196600:WBZ196600 WLU196600:WLV196600 WVQ196600:WVR196600 I262136:J262136 JE262136:JF262136 TA262136:TB262136 ACW262136:ACX262136 AMS262136:AMT262136 AWO262136:AWP262136 BGK262136:BGL262136 BQG262136:BQH262136 CAC262136:CAD262136 CJY262136:CJZ262136 CTU262136:CTV262136 DDQ262136:DDR262136 DNM262136:DNN262136 DXI262136:DXJ262136 EHE262136:EHF262136 ERA262136:ERB262136 FAW262136:FAX262136 FKS262136:FKT262136 FUO262136:FUP262136 GEK262136:GEL262136 GOG262136:GOH262136 GYC262136:GYD262136 HHY262136:HHZ262136 HRU262136:HRV262136 IBQ262136:IBR262136 ILM262136:ILN262136 IVI262136:IVJ262136 JFE262136:JFF262136 JPA262136:JPB262136 JYW262136:JYX262136 KIS262136:KIT262136 KSO262136:KSP262136 LCK262136:LCL262136 LMG262136:LMH262136 LWC262136:LWD262136 MFY262136:MFZ262136 MPU262136:MPV262136 MZQ262136:MZR262136 NJM262136:NJN262136 NTI262136:NTJ262136 ODE262136:ODF262136 ONA262136:ONB262136 OWW262136:OWX262136 PGS262136:PGT262136 PQO262136:PQP262136 QAK262136:QAL262136 QKG262136:QKH262136 QUC262136:QUD262136 RDY262136:RDZ262136 RNU262136:RNV262136 RXQ262136:RXR262136 SHM262136:SHN262136 SRI262136:SRJ262136 TBE262136:TBF262136 TLA262136:TLB262136 TUW262136:TUX262136 UES262136:UET262136 UOO262136:UOP262136 UYK262136:UYL262136 VIG262136:VIH262136 VSC262136:VSD262136 WBY262136:WBZ262136 WLU262136:WLV262136 WVQ262136:WVR262136 I327672:J327672 JE327672:JF327672 TA327672:TB327672 ACW327672:ACX327672 AMS327672:AMT327672 AWO327672:AWP327672 BGK327672:BGL327672 BQG327672:BQH327672 CAC327672:CAD327672 CJY327672:CJZ327672 CTU327672:CTV327672 DDQ327672:DDR327672 DNM327672:DNN327672 DXI327672:DXJ327672 EHE327672:EHF327672 ERA327672:ERB327672 FAW327672:FAX327672 FKS327672:FKT327672 FUO327672:FUP327672 GEK327672:GEL327672 GOG327672:GOH327672 GYC327672:GYD327672 HHY327672:HHZ327672 HRU327672:HRV327672 IBQ327672:IBR327672 ILM327672:ILN327672 IVI327672:IVJ327672 JFE327672:JFF327672 JPA327672:JPB327672 JYW327672:JYX327672 KIS327672:KIT327672 KSO327672:KSP327672 LCK327672:LCL327672 LMG327672:LMH327672 LWC327672:LWD327672 MFY327672:MFZ327672 MPU327672:MPV327672 MZQ327672:MZR327672 NJM327672:NJN327672 NTI327672:NTJ327672 ODE327672:ODF327672 ONA327672:ONB327672 OWW327672:OWX327672 PGS327672:PGT327672 PQO327672:PQP327672 QAK327672:QAL327672 QKG327672:QKH327672 QUC327672:QUD327672 RDY327672:RDZ327672 RNU327672:RNV327672 RXQ327672:RXR327672 SHM327672:SHN327672 SRI327672:SRJ327672 TBE327672:TBF327672 TLA327672:TLB327672 TUW327672:TUX327672 UES327672:UET327672 UOO327672:UOP327672 UYK327672:UYL327672 VIG327672:VIH327672 VSC327672:VSD327672 WBY327672:WBZ327672 WLU327672:WLV327672 WVQ327672:WVR327672 I393208:J393208 JE393208:JF393208 TA393208:TB393208 ACW393208:ACX393208 AMS393208:AMT393208 AWO393208:AWP393208 BGK393208:BGL393208 BQG393208:BQH393208 CAC393208:CAD393208 CJY393208:CJZ393208 CTU393208:CTV393208 DDQ393208:DDR393208 DNM393208:DNN393208 DXI393208:DXJ393208 EHE393208:EHF393208 ERA393208:ERB393208 FAW393208:FAX393208 FKS393208:FKT393208 FUO393208:FUP393208 GEK393208:GEL393208 GOG393208:GOH393208 GYC393208:GYD393208 HHY393208:HHZ393208 HRU393208:HRV393208 IBQ393208:IBR393208 ILM393208:ILN393208 IVI393208:IVJ393208 JFE393208:JFF393208 JPA393208:JPB393208 JYW393208:JYX393208 KIS393208:KIT393208 KSO393208:KSP393208 LCK393208:LCL393208 LMG393208:LMH393208 LWC393208:LWD393208 MFY393208:MFZ393208 MPU393208:MPV393208 MZQ393208:MZR393208 NJM393208:NJN393208 NTI393208:NTJ393208 ODE393208:ODF393208 ONA393208:ONB393208 OWW393208:OWX393208 PGS393208:PGT393208 PQO393208:PQP393208 QAK393208:QAL393208 QKG393208:QKH393208 QUC393208:QUD393208 RDY393208:RDZ393208 RNU393208:RNV393208 RXQ393208:RXR393208 SHM393208:SHN393208 SRI393208:SRJ393208 TBE393208:TBF393208 TLA393208:TLB393208 TUW393208:TUX393208 UES393208:UET393208 UOO393208:UOP393208 UYK393208:UYL393208 VIG393208:VIH393208 VSC393208:VSD393208 WBY393208:WBZ393208 WLU393208:WLV393208 WVQ393208:WVR393208 I458744:J458744 JE458744:JF458744 TA458744:TB458744 ACW458744:ACX458744 AMS458744:AMT458744 AWO458744:AWP458744 BGK458744:BGL458744 BQG458744:BQH458744 CAC458744:CAD458744 CJY458744:CJZ458744 CTU458744:CTV458744 DDQ458744:DDR458744 DNM458744:DNN458744 DXI458744:DXJ458744 EHE458744:EHF458744 ERA458744:ERB458744 FAW458744:FAX458744 FKS458744:FKT458744 FUO458744:FUP458744 GEK458744:GEL458744 GOG458744:GOH458744 GYC458744:GYD458744 HHY458744:HHZ458744 HRU458744:HRV458744 IBQ458744:IBR458744 ILM458744:ILN458744 IVI458744:IVJ458744 JFE458744:JFF458744 JPA458744:JPB458744 JYW458744:JYX458744 KIS458744:KIT458744 KSO458744:KSP458744 LCK458744:LCL458744 LMG458744:LMH458744 LWC458744:LWD458744 MFY458744:MFZ458744 MPU458744:MPV458744 MZQ458744:MZR458744 NJM458744:NJN458744 NTI458744:NTJ458744 ODE458744:ODF458744 ONA458744:ONB458744 OWW458744:OWX458744 PGS458744:PGT458744 PQO458744:PQP458744 QAK458744:QAL458744 QKG458744:QKH458744 QUC458744:QUD458744 RDY458744:RDZ458744 RNU458744:RNV458744 RXQ458744:RXR458744 SHM458744:SHN458744 SRI458744:SRJ458744 TBE458744:TBF458744 TLA458744:TLB458744 TUW458744:TUX458744 UES458744:UET458744 UOO458744:UOP458744 UYK458744:UYL458744 VIG458744:VIH458744 VSC458744:VSD458744 WBY458744:WBZ458744 WLU458744:WLV458744 WVQ458744:WVR458744 I524280:J524280 JE524280:JF524280 TA524280:TB524280 ACW524280:ACX524280 AMS524280:AMT524280 AWO524280:AWP524280 BGK524280:BGL524280 BQG524280:BQH524280 CAC524280:CAD524280 CJY524280:CJZ524280 CTU524280:CTV524280 DDQ524280:DDR524280 DNM524280:DNN524280 DXI524280:DXJ524280 EHE524280:EHF524280 ERA524280:ERB524280 FAW524280:FAX524280 FKS524280:FKT524280 FUO524280:FUP524280 GEK524280:GEL524280 GOG524280:GOH524280 GYC524280:GYD524280 HHY524280:HHZ524280 HRU524280:HRV524280 IBQ524280:IBR524280 ILM524280:ILN524280 IVI524280:IVJ524280 JFE524280:JFF524280 JPA524280:JPB524280 JYW524280:JYX524280 KIS524280:KIT524280 KSO524280:KSP524280 LCK524280:LCL524280 LMG524280:LMH524280 LWC524280:LWD524280 MFY524280:MFZ524280 MPU524280:MPV524280 MZQ524280:MZR524280 NJM524280:NJN524280 NTI524280:NTJ524280 ODE524280:ODF524280 ONA524280:ONB524280 OWW524280:OWX524280 PGS524280:PGT524280 PQO524280:PQP524280 QAK524280:QAL524280 QKG524280:QKH524280 QUC524280:QUD524280 RDY524280:RDZ524280 RNU524280:RNV524280 RXQ524280:RXR524280 SHM524280:SHN524280 SRI524280:SRJ524280 TBE524280:TBF524280 TLA524280:TLB524280 TUW524280:TUX524280 UES524280:UET524280 UOO524280:UOP524280 UYK524280:UYL524280 VIG524280:VIH524280 VSC524280:VSD524280 WBY524280:WBZ524280 WLU524280:WLV524280 WVQ524280:WVR524280 I589816:J589816 JE589816:JF589816 TA589816:TB589816 ACW589816:ACX589816 AMS589816:AMT589816 AWO589816:AWP589816 BGK589816:BGL589816 BQG589816:BQH589816 CAC589816:CAD589816 CJY589816:CJZ589816 CTU589816:CTV589816 DDQ589816:DDR589816 DNM589816:DNN589816 DXI589816:DXJ589816 EHE589816:EHF589816 ERA589816:ERB589816 FAW589816:FAX589816 FKS589816:FKT589816 FUO589816:FUP589816 GEK589816:GEL589816 GOG589816:GOH589816 GYC589816:GYD589816 HHY589816:HHZ589816 HRU589816:HRV589816 IBQ589816:IBR589816 ILM589816:ILN589816 IVI589816:IVJ589816 JFE589816:JFF589816 JPA589816:JPB589816 JYW589816:JYX589816 KIS589816:KIT589816 KSO589816:KSP589816 LCK589816:LCL589816 LMG589816:LMH589816 LWC589816:LWD589816 MFY589816:MFZ589816 MPU589816:MPV589816 MZQ589816:MZR589816 NJM589816:NJN589816 NTI589816:NTJ589816 ODE589816:ODF589816 ONA589816:ONB589816 OWW589816:OWX589816 PGS589816:PGT589816 PQO589816:PQP589816 QAK589816:QAL589816 QKG589816:QKH589816 QUC589816:QUD589816 RDY589816:RDZ589816 RNU589816:RNV589816 RXQ589816:RXR589816 SHM589816:SHN589816 SRI589816:SRJ589816 TBE589816:TBF589816 TLA589816:TLB589816 TUW589816:TUX589816 UES589816:UET589816 UOO589816:UOP589816 UYK589816:UYL589816 VIG589816:VIH589816 VSC589816:VSD589816 WBY589816:WBZ589816 WLU589816:WLV589816 WVQ589816:WVR589816 I655352:J655352 JE655352:JF655352 TA655352:TB655352 ACW655352:ACX655352 AMS655352:AMT655352 AWO655352:AWP655352 BGK655352:BGL655352 BQG655352:BQH655352 CAC655352:CAD655352 CJY655352:CJZ655352 CTU655352:CTV655352 DDQ655352:DDR655352 DNM655352:DNN655352 DXI655352:DXJ655352 EHE655352:EHF655352 ERA655352:ERB655352 FAW655352:FAX655352 FKS655352:FKT655352 FUO655352:FUP655352 GEK655352:GEL655352 GOG655352:GOH655352 GYC655352:GYD655352 HHY655352:HHZ655352 HRU655352:HRV655352 IBQ655352:IBR655352 ILM655352:ILN655352 IVI655352:IVJ655352 JFE655352:JFF655352 JPA655352:JPB655352 JYW655352:JYX655352 KIS655352:KIT655352 KSO655352:KSP655352 LCK655352:LCL655352 LMG655352:LMH655352 LWC655352:LWD655352 MFY655352:MFZ655352 MPU655352:MPV655352 MZQ655352:MZR655352 NJM655352:NJN655352 NTI655352:NTJ655352 ODE655352:ODF655352 ONA655352:ONB655352 OWW655352:OWX655352 PGS655352:PGT655352 PQO655352:PQP655352 QAK655352:QAL655352 QKG655352:QKH655352 QUC655352:QUD655352 RDY655352:RDZ655352 RNU655352:RNV655352 RXQ655352:RXR655352 SHM655352:SHN655352 SRI655352:SRJ655352 TBE655352:TBF655352 TLA655352:TLB655352 TUW655352:TUX655352 UES655352:UET655352 UOO655352:UOP655352 UYK655352:UYL655352 VIG655352:VIH655352 VSC655352:VSD655352 WBY655352:WBZ655352 WLU655352:WLV655352 WVQ655352:WVR655352 I720888:J720888 JE720888:JF720888 TA720888:TB720888 ACW720888:ACX720888 AMS720888:AMT720888 AWO720888:AWP720888 BGK720888:BGL720888 BQG720888:BQH720888 CAC720888:CAD720888 CJY720888:CJZ720888 CTU720888:CTV720888 DDQ720888:DDR720888 DNM720888:DNN720888 DXI720888:DXJ720888 EHE720888:EHF720888 ERA720888:ERB720888 FAW720888:FAX720888 FKS720888:FKT720888 FUO720888:FUP720888 GEK720888:GEL720888 GOG720888:GOH720888 GYC720888:GYD720888 HHY720888:HHZ720888 HRU720888:HRV720888 IBQ720888:IBR720888 ILM720888:ILN720888 IVI720888:IVJ720888 JFE720888:JFF720888 JPA720888:JPB720888 JYW720888:JYX720888 KIS720888:KIT720888 KSO720888:KSP720888 LCK720888:LCL720888 LMG720888:LMH720888 LWC720888:LWD720888 MFY720888:MFZ720888 MPU720888:MPV720888 MZQ720888:MZR720888 NJM720888:NJN720888 NTI720888:NTJ720888 ODE720888:ODF720888 ONA720888:ONB720888 OWW720888:OWX720888 PGS720888:PGT720888 PQO720888:PQP720888 QAK720888:QAL720888 QKG720888:QKH720888 QUC720888:QUD720888 RDY720888:RDZ720888 RNU720888:RNV720888 RXQ720888:RXR720888 SHM720888:SHN720888 SRI720888:SRJ720888 TBE720888:TBF720888 TLA720888:TLB720888 TUW720888:TUX720888 UES720888:UET720888 UOO720888:UOP720888 UYK720888:UYL720888 VIG720888:VIH720888 VSC720888:VSD720888 WBY720888:WBZ720888 WLU720888:WLV720888 WVQ720888:WVR720888 I786424:J786424 JE786424:JF786424 TA786424:TB786424 ACW786424:ACX786424 AMS786424:AMT786424 AWO786424:AWP786424 BGK786424:BGL786424 BQG786424:BQH786424 CAC786424:CAD786424 CJY786424:CJZ786424 CTU786424:CTV786424 DDQ786424:DDR786424 DNM786424:DNN786424 DXI786424:DXJ786424 EHE786424:EHF786424 ERA786424:ERB786424 FAW786424:FAX786424 FKS786424:FKT786424 FUO786424:FUP786424 GEK786424:GEL786424 GOG786424:GOH786424 GYC786424:GYD786424 HHY786424:HHZ786424 HRU786424:HRV786424 IBQ786424:IBR786424 ILM786424:ILN786424 IVI786424:IVJ786424 JFE786424:JFF786424 JPA786424:JPB786424 JYW786424:JYX786424 KIS786424:KIT786424 KSO786424:KSP786424 LCK786424:LCL786424 LMG786424:LMH786424 LWC786424:LWD786424 MFY786424:MFZ786424 MPU786424:MPV786424 MZQ786424:MZR786424 NJM786424:NJN786424 NTI786424:NTJ786424 ODE786424:ODF786424 ONA786424:ONB786424 OWW786424:OWX786424 PGS786424:PGT786424 PQO786424:PQP786424 QAK786424:QAL786424 QKG786424:QKH786424 QUC786424:QUD786424 RDY786424:RDZ786424 RNU786424:RNV786424 RXQ786424:RXR786424 SHM786424:SHN786424 SRI786424:SRJ786424 TBE786424:TBF786424 TLA786424:TLB786424 TUW786424:TUX786424 UES786424:UET786424 UOO786424:UOP786424 UYK786424:UYL786424 VIG786424:VIH786424 VSC786424:VSD786424 WBY786424:WBZ786424 WLU786424:WLV786424 WVQ786424:WVR786424 I851960:J851960 JE851960:JF851960 TA851960:TB851960 ACW851960:ACX851960 AMS851960:AMT851960 AWO851960:AWP851960 BGK851960:BGL851960 BQG851960:BQH851960 CAC851960:CAD851960 CJY851960:CJZ851960 CTU851960:CTV851960 DDQ851960:DDR851960 DNM851960:DNN851960 DXI851960:DXJ851960 EHE851960:EHF851960 ERA851960:ERB851960 FAW851960:FAX851960 FKS851960:FKT851960 FUO851960:FUP851960 GEK851960:GEL851960 GOG851960:GOH851960 GYC851960:GYD851960 HHY851960:HHZ851960 HRU851960:HRV851960 IBQ851960:IBR851960 ILM851960:ILN851960 IVI851960:IVJ851960 JFE851960:JFF851960 JPA851960:JPB851960 JYW851960:JYX851960 KIS851960:KIT851960 KSO851960:KSP851960 LCK851960:LCL851960 LMG851960:LMH851960 LWC851960:LWD851960 MFY851960:MFZ851960 MPU851960:MPV851960 MZQ851960:MZR851960 NJM851960:NJN851960 NTI851960:NTJ851960 ODE851960:ODF851960 ONA851960:ONB851960 OWW851960:OWX851960 PGS851960:PGT851960 PQO851960:PQP851960 QAK851960:QAL851960 QKG851960:QKH851960 QUC851960:QUD851960 RDY851960:RDZ851960 RNU851960:RNV851960 RXQ851960:RXR851960 SHM851960:SHN851960 SRI851960:SRJ851960 TBE851960:TBF851960 TLA851960:TLB851960 TUW851960:TUX851960 UES851960:UET851960 UOO851960:UOP851960 UYK851960:UYL851960 VIG851960:VIH851960 VSC851960:VSD851960 WBY851960:WBZ851960 WLU851960:WLV851960 WVQ851960:WVR851960 I917496:J917496 JE917496:JF917496 TA917496:TB917496 ACW917496:ACX917496 AMS917496:AMT917496 AWO917496:AWP917496 BGK917496:BGL917496 BQG917496:BQH917496 CAC917496:CAD917496 CJY917496:CJZ917496 CTU917496:CTV917496 DDQ917496:DDR917496 DNM917496:DNN917496 DXI917496:DXJ917496 EHE917496:EHF917496 ERA917496:ERB917496 FAW917496:FAX917496 FKS917496:FKT917496 FUO917496:FUP917496 GEK917496:GEL917496 GOG917496:GOH917496 GYC917496:GYD917496 HHY917496:HHZ917496 HRU917496:HRV917496 IBQ917496:IBR917496 ILM917496:ILN917496 IVI917496:IVJ917496 JFE917496:JFF917496 JPA917496:JPB917496 JYW917496:JYX917496 KIS917496:KIT917496 KSO917496:KSP917496 LCK917496:LCL917496 LMG917496:LMH917496 LWC917496:LWD917496 MFY917496:MFZ917496 MPU917496:MPV917496 MZQ917496:MZR917496 NJM917496:NJN917496 NTI917496:NTJ917496 ODE917496:ODF917496 ONA917496:ONB917496 OWW917496:OWX917496 PGS917496:PGT917496 PQO917496:PQP917496 QAK917496:QAL917496 QKG917496:QKH917496 QUC917496:QUD917496 RDY917496:RDZ917496 RNU917496:RNV917496 RXQ917496:RXR917496 SHM917496:SHN917496 SRI917496:SRJ917496 TBE917496:TBF917496 TLA917496:TLB917496 TUW917496:TUX917496 UES917496:UET917496 UOO917496:UOP917496 UYK917496:UYL917496 VIG917496:VIH917496 VSC917496:VSD917496 WBY917496:WBZ917496 WLU917496:WLV917496 WVQ917496:WVR917496 I983032:J983032 JE983032:JF983032 TA983032:TB983032 ACW983032:ACX983032 AMS983032:AMT983032 AWO983032:AWP983032 BGK983032:BGL983032 BQG983032:BQH983032 CAC983032:CAD983032 CJY983032:CJZ983032 CTU983032:CTV983032 DDQ983032:DDR983032 DNM983032:DNN983032 DXI983032:DXJ983032 EHE983032:EHF983032 ERA983032:ERB983032 FAW983032:FAX983032 FKS983032:FKT983032 FUO983032:FUP983032 GEK983032:GEL983032 GOG983032:GOH983032 GYC983032:GYD983032 HHY983032:HHZ983032 HRU983032:HRV983032 IBQ983032:IBR983032 ILM983032:ILN983032 IVI983032:IVJ983032 JFE983032:JFF983032 JPA983032:JPB983032 JYW983032:JYX983032 KIS983032:KIT983032 KSO983032:KSP983032 LCK983032:LCL983032 LMG983032:LMH983032 LWC983032:LWD983032 MFY983032:MFZ983032 MPU983032:MPV983032 MZQ983032:MZR983032 NJM983032:NJN983032 NTI983032:NTJ983032 ODE983032:ODF983032 ONA983032:ONB983032 OWW983032:OWX983032 PGS983032:PGT983032 PQO983032:PQP983032 QAK983032:QAL983032 QKG983032:QKH983032 QUC983032:QUD983032 RDY983032:RDZ983032 RNU983032:RNV983032 RXQ983032:RXR983032 SHM983032:SHN983032 SRI983032:SRJ983032 TBE983032:TBF983032 TLA983032:TLB983032 TUW983032:TUX983032 UES983032:UET983032 UOO983032:UOP983032 UYK983032:UYL983032 VIG983032:VIH983032 VSC983032:VSD983032 WBY983032:WBZ983032 WLU983032:WLV983032 WVQ983032:WVR983032 I65517:J65517 JE65517:JF65517 TA65517:TB65517 ACW65517:ACX65517 AMS65517:AMT65517 AWO65517:AWP65517 BGK65517:BGL65517 BQG65517:BQH65517 CAC65517:CAD65517 CJY65517:CJZ65517 CTU65517:CTV65517 DDQ65517:DDR65517 DNM65517:DNN65517 DXI65517:DXJ65517 EHE65517:EHF65517 ERA65517:ERB65517 FAW65517:FAX65517 FKS65517:FKT65517 FUO65517:FUP65517 GEK65517:GEL65517 GOG65517:GOH65517 GYC65517:GYD65517 HHY65517:HHZ65517 HRU65517:HRV65517 IBQ65517:IBR65517 ILM65517:ILN65517 IVI65517:IVJ65517 JFE65517:JFF65517 JPA65517:JPB65517 JYW65517:JYX65517 KIS65517:KIT65517 KSO65517:KSP65517 LCK65517:LCL65517 LMG65517:LMH65517 LWC65517:LWD65517 MFY65517:MFZ65517 MPU65517:MPV65517 MZQ65517:MZR65517 NJM65517:NJN65517 NTI65517:NTJ65517 ODE65517:ODF65517 ONA65517:ONB65517 OWW65517:OWX65517 PGS65517:PGT65517 PQO65517:PQP65517 QAK65517:QAL65517 QKG65517:QKH65517 QUC65517:QUD65517 RDY65517:RDZ65517 RNU65517:RNV65517 RXQ65517:RXR65517 SHM65517:SHN65517 SRI65517:SRJ65517 TBE65517:TBF65517 TLA65517:TLB65517 TUW65517:TUX65517 UES65517:UET65517 UOO65517:UOP65517 UYK65517:UYL65517 VIG65517:VIH65517 VSC65517:VSD65517 WBY65517:WBZ65517 WLU65517:WLV65517 WVQ65517:WVR65517 I131053:J131053 JE131053:JF131053 TA131053:TB131053 ACW131053:ACX131053 AMS131053:AMT131053 AWO131053:AWP131053 BGK131053:BGL131053 BQG131053:BQH131053 CAC131053:CAD131053 CJY131053:CJZ131053 CTU131053:CTV131053 DDQ131053:DDR131053 DNM131053:DNN131053 DXI131053:DXJ131053 EHE131053:EHF131053 ERA131053:ERB131053 FAW131053:FAX131053 FKS131053:FKT131053 FUO131053:FUP131053 GEK131053:GEL131053 GOG131053:GOH131053 GYC131053:GYD131053 HHY131053:HHZ131053 HRU131053:HRV131053 IBQ131053:IBR131053 ILM131053:ILN131053 IVI131053:IVJ131053 JFE131053:JFF131053 JPA131053:JPB131053 JYW131053:JYX131053 KIS131053:KIT131053 KSO131053:KSP131053 LCK131053:LCL131053 LMG131053:LMH131053 LWC131053:LWD131053 MFY131053:MFZ131053 MPU131053:MPV131053 MZQ131053:MZR131053 NJM131053:NJN131053 NTI131053:NTJ131053 ODE131053:ODF131053 ONA131053:ONB131053 OWW131053:OWX131053 PGS131053:PGT131053 PQO131053:PQP131053 QAK131053:QAL131053 QKG131053:QKH131053 QUC131053:QUD131053 RDY131053:RDZ131053 RNU131053:RNV131053 RXQ131053:RXR131053 SHM131053:SHN131053 SRI131053:SRJ131053 TBE131053:TBF131053 TLA131053:TLB131053 TUW131053:TUX131053 UES131053:UET131053 UOO131053:UOP131053 UYK131053:UYL131053 VIG131053:VIH131053 VSC131053:VSD131053 WBY131053:WBZ131053 WLU131053:WLV131053 WVQ131053:WVR131053 I196589:J196589 JE196589:JF196589 TA196589:TB196589 ACW196589:ACX196589 AMS196589:AMT196589 AWO196589:AWP196589 BGK196589:BGL196589 BQG196589:BQH196589 CAC196589:CAD196589 CJY196589:CJZ196589 CTU196589:CTV196589 DDQ196589:DDR196589 DNM196589:DNN196589 DXI196589:DXJ196589 EHE196589:EHF196589 ERA196589:ERB196589 FAW196589:FAX196589 FKS196589:FKT196589 FUO196589:FUP196589 GEK196589:GEL196589 GOG196589:GOH196589 GYC196589:GYD196589 HHY196589:HHZ196589 HRU196589:HRV196589 IBQ196589:IBR196589 ILM196589:ILN196589 IVI196589:IVJ196589 JFE196589:JFF196589 JPA196589:JPB196589 JYW196589:JYX196589 KIS196589:KIT196589 KSO196589:KSP196589 LCK196589:LCL196589 LMG196589:LMH196589 LWC196589:LWD196589 MFY196589:MFZ196589 MPU196589:MPV196589 MZQ196589:MZR196589 NJM196589:NJN196589 NTI196589:NTJ196589 ODE196589:ODF196589 ONA196589:ONB196589 OWW196589:OWX196589 PGS196589:PGT196589 PQO196589:PQP196589 QAK196589:QAL196589 QKG196589:QKH196589 QUC196589:QUD196589 RDY196589:RDZ196589 RNU196589:RNV196589 RXQ196589:RXR196589 SHM196589:SHN196589 SRI196589:SRJ196589 TBE196589:TBF196589 TLA196589:TLB196589 TUW196589:TUX196589 UES196589:UET196589 UOO196589:UOP196589 UYK196589:UYL196589 VIG196589:VIH196589 VSC196589:VSD196589 WBY196589:WBZ196589 WLU196589:WLV196589 WVQ196589:WVR196589 I262125:J262125 JE262125:JF262125 TA262125:TB262125 ACW262125:ACX262125 AMS262125:AMT262125 AWO262125:AWP262125 BGK262125:BGL262125 BQG262125:BQH262125 CAC262125:CAD262125 CJY262125:CJZ262125 CTU262125:CTV262125 DDQ262125:DDR262125 DNM262125:DNN262125 DXI262125:DXJ262125 EHE262125:EHF262125 ERA262125:ERB262125 FAW262125:FAX262125 FKS262125:FKT262125 FUO262125:FUP262125 GEK262125:GEL262125 GOG262125:GOH262125 GYC262125:GYD262125 HHY262125:HHZ262125 HRU262125:HRV262125 IBQ262125:IBR262125 ILM262125:ILN262125 IVI262125:IVJ262125 JFE262125:JFF262125 JPA262125:JPB262125 JYW262125:JYX262125 KIS262125:KIT262125 KSO262125:KSP262125 LCK262125:LCL262125 LMG262125:LMH262125 LWC262125:LWD262125 MFY262125:MFZ262125 MPU262125:MPV262125 MZQ262125:MZR262125 NJM262125:NJN262125 NTI262125:NTJ262125 ODE262125:ODF262125 ONA262125:ONB262125 OWW262125:OWX262125 PGS262125:PGT262125 PQO262125:PQP262125 QAK262125:QAL262125 QKG262125:QKH262125 QUC262125:QUD262125 RDY262125:RDZ262125 RNU262125:RNV262125 RXQ262125:RXR262125 SHM262125:SHN262125 SRI262125:SRJ262125 TBE262125:TBF262125 TLA262125:TLB262125 TUW262125:TUX262125 UES262125:UET262125 UOO262125:UOP262125 UYK262125:UYL262125 VIG262125:VIH262125 VSC262125:VSD262125 WBY262125:WBZ262125 WLU262125:WLV262125 WVQ262125:WVR262125 I327661:J327661 JE327661:JF327661 TA327661:TB327661 ACW327661:ACX327661 AMS327661:AMT327661 AWO327661:AWP327661 BGK327661:BGL327661 BQG327661:BQH327661 CAC327661:CAD327661 CJY327661:CJZ327661 CTU327661:CTV327661 DDQ327661:DDR327661 DNM327661:DNN327661 DXI327661:DXJ327661 EHE327661:EHF327661 ERA327661:ERB327661 FAW327661:FAX327661 FKS327661:FKT327661 FUO327661:FUP327661 GEK327661:GEL327661 GOG327661:GOH327661 GYC327661:GYD327661 HHY327661:HHZ327661 HRU327661:HRV327661 IBQ327661:IBR327661 ILM327661:ILN327661 IVI327661:IVJ327661 JFE327661:JFF327661 JPA327661:JPB327661 JYW327661:JYX327661 KIS327661:KIT327661 KSO327661:KSP327661 LCK327661:LCL327661 LMG327661:LMH327661 LWC327661:LWD327661 MFY327661:MFZ327661 MPU327661:MPV327661 MZQ327661:MZR327661 NJM327661:NJN327661 NTI327661:NTJ327661 ODE327661:ODF327661 ONA327661:ONB327661 OWW327661:OWX327661 PGS327661:PGT327661 PQO327661:PQP327661 QAK327661:QAL327661 QKG327661:QKH327661 QUC327661:QUD327661 RDY327661:RDZ327661 RNU327661:RNV327661 RXQ327661:RXR327661 SHM327661:SHN327661 SRI327661:SRJ327661 TBE327661:TBF327661 TLA327661:TLB327661 TUW327661:TUX327661 UES327661:UET327661 UOO327661:UOP327661 UYK327661:UYL327661 VIG327661:VIH327661 VSC327661:VSD327661 WBY327661:WBZ327661 WLU327661:WLV327661 WVQ327661:WVR327661 I393197:J393197 JE393197:JF393197 TA393197:TB393197 ACW393197:ACX393197 AMS393197:AMT393197 AWO393197:AWP393197 BGK393197:BGL393197 BQG393197:BQH393197 CAC393197:CAD393197 CJY393197:CJZ393197 CTU393197:CTV393197 DDQ393197:DDR393197 DNM393197:DNN393197 DXI393197:DXJ393197 EHE393197:EHF393197 ERA393197:ERB393197 FAW393197:FAX393197 FKS393197:FKT393197 FUO393197:FUP393197 GEK393197:GEL393197 GOG393197:GOH393197 GYC393197:GYD393197 HHY393197:HHZ393197 HRU393197:HRV393197 IBQ393197:IBR393197 ILM393197:ILN393197 IVI393197:IVJ393197 JFE393197:JFF393197 JPA393197:JPB393197 JYW393197:JYX393197 KIS393197:KIT393197 KSO393197:KSP393197 LCK393197:LCL393197 LMG393197:LMH393197 LWC393197:LWD393197 MFY393197:MFZ393197 MPU393197:MPV393197 MZQ393197:MZR393197 NJM393197:NJN393197 NTI393197:NTJ393197 ODE393197:ODF393197 ONA393197:ONB393197 OWW393197:OWX393197 PGS393197:PGT393197 PQO393197:PQP393197 QAK393197:QAL393197 QKG393197:QKH393197 QUC393197:QUD393197 RDY393197:RDZ393197 RNU393197:RNV393197 RXQ393197:RXR393197 SHM393197:SHN393197 SRI393197:SRJ393197 TBE393197:TBF393197 TLA393197:TLB393197 TUW393197:TUX393197 UES393197:UET393197 UOO393197:UOP393197 UYK393197:UYL393197 VIG393197:VIH393197 VSC393197:VSD393197 WBY393197:WBZ393197 WLU393197:WLV393197 WVQ393197:WVR393197 I458733:J458733 JE458733:JF458733 TA458733:TB458733 ACW458733:ACX458733 AMS458733:AMT458733 AWO458733:AWP458733 BGK458733:BGL458733 BQG458733:BQH458733 CAC458733:CAD458733 CJY458733:CJZ458733 CTU458733:CTV458733 DDQ458733:DDR458733 DNM458733:DNN458733 DXI458733:DXJ458733 EHE458733:EHF458733 ERA458733:ERB458733 FAW458733:FAX458733 FKS458733:FKT458733 FUO458733:FUP458733 GEK458733:GEL458733 GOG458733:GOH458733 GYC458733:GYD458733 HHY458733:HHZ458733 HRU458733:HRV458733 IBQ458733:IBR458733 ILM458733:ILN458733 IVI458733:IVJ458733 JFE458733:JFF458733 JPA458733:JPB458733 JYW458733:JYX458733 KIS458733:KIT458733 KSO458733:KSP458733 LCK458733:LCL458733 LMG458733:LMH458733 LWC458733:LWD458733 MFY458733:MFZ458733 MPU458733:MPV458733 MZQ458733:MZR458733 NJM458733:NJN458733 NTI458733:NTJ458733 ODE458733:ODF458733 ONA458733:ONB458733 OWW458733:OWX458733 PGS458733:PGT458733 PQO458733:PQP458733 QAK458733:QAL458733 QKG458733:QKH458733 QUC458733:QUD458733 RDY458733:RDZ458733 RNU458733:RNV458733 RXQ458733:RXR458733 SHM458733:SHN458733 SRI458733:SRJ458733 TBE458733:TBF458733 TLA458733:TLB458733 TUW458733:TUX458733 UES458733:UET458733 UOO458733:UOP458733 UYK458733:UYL458733 VIG458733:VIH458733 VSC458733:VSD458733 WBY458733:WBZ458733 WLU458733:WLV458733 WVQ458733:WVR458733 I524269:J524269 JE524269:JF524269 TA524269:TB524269 ACW524269:ACX524269 AMS524269:AMT524269 AWO524269:AWP524269 BGK524269:BGL524269 BQG524269:BQH524269 CAC524269:CAD524269 CJY524269:CJZ524269 CTU524269:CTV524269 DDQ524269:DDR524269 DNM524269:DNN524269 DXI524269:DXJ524269 EHE524269:EHF524269 ERA524269:ERB524269 FAW524269:FAX524269 FKS524269:FKT524269 FUO524269:FUP524269 GEK524269:GEL524269 GOG524269:GOH524269 GYC524269:GYD524269 HHY524269:HHZ524269 HRU524269:HRV524269 IBQ524269:IBR524269 ILM524269:ILN524269 IVI524269:IVJ524269 JFE524269:JFF524269 JPA524269:JPB524269 JYW524269:JYX524269 KIS524269:KIT524269 KSO524269:KSP524269 LCK524269:LCL524269 LMG524269:LMH524269 LWC524269:LWD524269 MFY524269:MFZ524269 MPU524269:MPV524269 MZQ524269:MZR524269 NJM524269:NJN524269 NTI524269:NTJ524269 ODE524269:ODF524269 ONA524269:ONB524269 OWW524269:OWX524269 PGS524269:PGT524269 PQO524269:PQP524269 QAK524269:QAL524269 QKG524269:QKH524269 QUC524269:QUD524269 RDY524269:RDZ524269 RNU524269:RNV524269 RXQ524269:RXR524269 SHM524269:SHN524269 SRI524269:SRJ524269 TBE524269:TBF524269 TLA524269:TLB524269 TUW524269:TUX524269 UES524269:UET524269 UOO524269:UOP524269 UYK524269:UYL524269 VIG524269:VIH524269 VSC524269:VSD524269 WBY524269:WBZ524269 WLU524269:WLV524269 WVQ524269:WVR524269 I589805:J589805 JE589805:JF589805 TA589805:TB589805 ACW589805:ACX589805 AMS589805:AMT589805 AWO589805:AWP589805 BGK589805:BGL589805 BQG589805:BQH589805 CAC589805:CAD589805 CJY589805:CJZ589805 CTU589805:CTV589805 DDQ589805:DDR589805 DNM589805:DNN589805 DXI589805:DXJ589805 EHE589805:EHF589805 ERA589805:ERB589805 FAW589805:FAX589805 FKS589805:FKT589805 FUO589805:FUP589805 GEK589805:GEL589805 GOG589805:GOH589805 GYC589805:GYD589805 HHY589805:HHZ589805 HRU589805:HRV589805 IBQ589805:IBR589805 ILM589805:ILN589805 IVI589805:IVJ589805 JFE589805:JFF589805 JPA589805:JPB589805 JYW589805:JYX589805 KIS589805:KIT589805 KSO589805:KSP589805 LCK589805:LCL589805 LMG589805:LMH589805 LWC589805:LWD589805 MFY589805:MFZ589805 MPU589805:MPV589805 MZQ589805:MZR589805 NJM589805:NJN589805 NTI589805:NTJ589805 ODE589805:ODF589805 ONA589805:ONB589805 OWW589805:OWX589805 PGS589805:PGT589805 PQO589805:PQP589805 QAK589805:QAL589805 QKG589805:QKH589805 QUC589805:QUD589805 RDY589805:RDZ589805 RNU589805:RNV589805 RXQ589805:RXR589805 SHM589805:SHN589805 SRI589805:SRJ589805 TBE589805:TBF589805 TLA589805:TLB589805 TUW589805:TUX589805 UES589805:UET589805 UOO589805:UOP589805 UYK589805:UYL589805 VIG589805:VIH589805 VSC589805:VSD589805 WBY589805:WBZ589805 WLU589805:WLV589805 WVQ589805:WVR589805 I655341:J655341 JE655341:JF655341 TA655341:TB655341 ACW655341:ACX655341 AMS655341:AMT655341 AWO655341:AWP655341 BGK655341:BGL655341 BQG655341:BQH655341 CAC655341:CAD655341 CJY655341:CJZ655341 CTU655341:CTV655341 DDQ655341:DDR655341 DNM655341:DNN655341 DXI655341:DXJ655341 EHE655341:EHF655341 ERA655341:ERB655341 FAW655341:FAX655341 FKS655341:FKT655341 FUO655341:FUP655341 GEK655341:GEL655341 GOG655341:GOH655341 GYC655341:GYD655341 HHY655341:HHZ655341 HRU655341:HRV655341 IBQ655341:IBR655341 ILM655341:ILN655341 IVI655341:IVJ655341 JFE655341:JFF655341 JPA655341:JPB655341 JYW655341:JYX655341 KIS655341:KIT655341 KSO655341:KSP655341 LCK655341:LCL655341 LMG655341:LMH655341 LWC655341:LWD655341 MFY655341:MFZ655341 MPU655341:MPV655341 MZQ655341:MZR655341 NJM655341:NJN655341 NTI655341:NTJ655341 ODE655341:ODF655341 ONA655341:ONB655341 OWW655341:OWX655341 PGS655341:PGT655341 PQO655341:PQP655341 QAK655341:QAL655341 QKG655341:QKH655341 QUC655341:QUD655341 RDY655341:RDZ655341 RNU655341:RNV655341 RXQ655341:RXR655341 SHM655341:SHN655341 SRI655341:SRJ655341 TBE655341:TBF655341 TLA655341:TLB655341 TUW655341:TUX655341 UES655341:UET655341 UOO655341:UOP655341 UYK655341:UYL655341 VIG655341:VIH655341 VSC655341:VSD655341 WBY655341:WBZ655341 WLU655341:WLV655341 WVQ655341:WVR655341 I720877:J720877 JE720877:JF720877 TA720877:TB720877 ACW720877:ACX720877 AMS720877:AMT720877 AWO720877:AWP720877 BGK720877:BGL720877 BQG720877:BQH720877 CAC720877:CAD720877 CJY720877:CJZ720877 CTU720877:CTV720877 DDQ720877:DDR720877 DNM720877:DNN720877 DXI720877:DXJ720877 EHE720877:EHF720877 ERA720877:ERB720877 FAW720877:FAX720877 FKS720877:FKT720877 FUO720877:FUP720877 GEK720877:GEL720877 GOG720877:GOH720877 GYC720877:GYD720877 HHY720877:HHZ720877 HRU720877:HRV720877 IBQ720877:IBR720877 ILM720877:ILN720877 IVI720877:IVJ720877 JFE720877:JFF720877 JPA720877:JPB720877 JYW720877:JYX720877 KIS720877:KIT720877 KSO720877:KSP720877 LCK720877:LCL720877 LMG720877:LMH720877 LWC720877:LWD720877 MFY720877:MFZ720877 MPU720877:MPV720877 MZQ720877:MZR720877 NJM720877:NJN720877 NTI720877:NTJ720877 ODE720877:ODF720877 ONA720877:ONB720877 OWW720877:OWX720877 PGS720877:PGT720877 PQO720877:PQP720877 QAK720877:QAL720877 QKG720877:QKH720877 QUC720877:QUD720877 RDY720877:RDZ720877 RNU720877:RNV720877 RXQ720877:RXR720877 SHM720877:SHN720877 SRI720877:SRJ720877 TBE720877:TBF720877 TLA720877:TLB720877 TUW720877:TUX720877 UES720877:UET720877 UOO720877:UOP720877 UYK720877:UYL720877 VIG720877:VIH720877 VSC720877:VSD720877 WBY720877:WBZ720877 WLU720877:WLV720877 WVQ720877:WVR720877 I786413:J786413 JE786413:JF786413 TA786413:TB786413 ACW786413:ACX786413 AMS786413:AMT786413 AWO786413:AWP786413 BGK786413:BGL786413 BQG786413:BQH786413 CAC786413:CAD786413 CJY786413:CJZ786413 CTU786413:CTV786413 DDQ786413:DDR786413 DNM786413:DNN786413 DXI786413:DXJ786413 EHE786413:EHF786413 ERA786413:ERB786413 FAW786413:FAX786413 FKS786413:FKT786413 FUO786413:FUP786413 GEK786413:GEL786413 GOG786413:GOH786413 GYC786413:GYD786413 HHY786413:HHZ786413 HRU786413:HRV786413 IBQ786413:IBR786413 ILM786413:ILN786413 IVI786413:IVJ786413 JFE786413:JFF786413 JPA786413:JPB786413 JYW786413:JYX786413 KIS786413:KIT786413 KSO786413:KSP786413 LCK786413:LCL786413 LMG786413:LMH786413 LWC786413:LWD786413 MFY786413:MFZ786413 MPU786413:MPV786413 MZQ786413:MZR786413 NJM786413:NJN786413 NTI786413:NTJ786413 ODE786413:ODF786413 ONA786413:ONB786413 OWW786413:OWX786413 PGS786413:PGT786413 PQO786413:PQP786413 QAK786413:QAL786413 QKG786413:QKH786413 QUC786413:QUD786413 RDY786413:RDZ786413 RNU786413:RNV786413 RXQ786413:RXR786413 SHM786413:SHN786413 SRI786413:SRJ786413 TBE786413:TBF786413 TLA786413:TLB786413 TUW786413:TUX786413 UES786413:UET786413 UOO786413:UOP786413 UYK786413:UYL786413 VIG786413:VIH786413 VSC786413:VSD786413 WBY786413:WBZ786413 WLU786413:WLV786413 WVQ786413:WVR786413 I851949:J851949 JE851949:JF851949 TA851949:TB851949 ACW851949:ACX851949 AMS851949:AMT851949 AWO851949:AWP851949 BGK851949:BGL851949 BQG851949:BQH851949 CAC851949:CAD851949 CJY851949:CJZ851949 CTU851949:CTV851949 DDQ851949:DDR851949 DNM851949:DNN851949 DXI851949:DXJ851949 EHE851949:EHF851949 ERA851949:ERB851949 FAW851949:FAX851949 FKS851949:FKT851949 FUO851949:FUP851949 GEK851949:GEL851949 GOG851949:GOH851949 GYC851949:GYD851949 HHY851949:HHZ851949 HRU851949:HRV851949 IBQ851949:IBR851949 ILM851949:ILN851949 IVI851949:IVJ851949 JFE851949:JFF851949 JPA851949:JPB851949 JYW851949:JYX851949 KIS851949:KIT851949 KSO851949:KSP851949 LCK851949:LCL851949 LMG851949:LMH851949 LWC851949:LWD851949 MFY851949:MFZ851949 MPU851949:MPV851949 MZQ851949:MZR851949 NJM851949:NJN851949 NTI851949:NTJ851949 ODE851949:ODF851949 ONA851949:ONB851949 OWW851949:OWX851949 PGS851949:PGT851949 PQO851949:PQP851949 QAK851949:QAL851949 QKG851949:QKH851949 QUC851949:QUD851949 RDY851949:RDZ851949 RNU851949:RNV851949 RXQ851949:RXR851949 SHM851949:SHN851949 SRI851949:SRJ851949 TBE851949:TBF851949 TLA851949:TLB851949 TUW851949:TUX851949 UES851949:UET851949 UOO851949:UOP851949 UYK851949:UYL851949 VIG851949:VIH851949 VSC851949:VSD851949 WBY851949:WBZ851949 WLU851949:WLV851949 WVQ851949:WVR851949 I917485:J917485 JE917485:JF917485 TA917485:TB917485 ACW917485:ACX917485 AMS917485:AMT917485 AWO917485:AWP917485 BGK917485:BGL917485 BQG917485:BQH917485 CAC917485:CAD917485 CJY917485:CJZ917485 CTU917485:CTV917485 DDQ917485:DDR917485 DNM917485:DNN917485 DXI917485:DXJ917485 EHE917485:EHF917485 ERA917485:ERB917485 FAW917485:FAX917485 FKS917485:FKT917485 FUO917485:FUP917485 GEK917485:GEL917485 GOG917485:GOH917485 GYC917485:GYD917485 HHY917485:HHZ917485 HRU917485:HRV917485 IBQ917485:IBR917485 ILM917485:ILN917485 IVI917485:IVJ917485 JFE917485:JFF917485 JPA917485:JPB917485 JYW917485:JYX917485 KIS917485:KIT917485 KSO917485:KSP917485 LCK917485:LCL917485 LMG917485:LMH917485 LWC917485:LWD917485 MFY917485:MFZ917485 MPU917485:MPV917485 MZQ917485:MZR917485 NJM917485:NJN917485 NTI917485:NTJ917485 ODE917485:ODF917485 ONA917485:ONB917485 OWW917485:OWX917485 PGS917485:PGT917485 PQO917485:PQP917485 QAK917485:QAL917485 QKG917485:QKH917485 QUC917485:QUD917485 RDY917485:RDZ917485 RNU917485:RNV917485 RXQ917485:RXR917485 SHM917485:SHN917485 SRI917485:SRJ917485 TBE917485:TBF917485 TLA917485:TLB917485 TUW917485:TUX917485 UES917485:UET917485 UOO917485:UOP917485 UYK917485:UYL917485 VIG917485:VIH917485 VSC917485:VSD917485 WBY917485:WBZ917485 WLU917485:WLV917485 WVQ917485:WVR917485 I983021:J983021 JE983021:JF983021 TA983021:TB983021 ACW983021:ACX983021 AMS983021:AMT983021 AWO983021:AWP983021 BGK983021:BGL983021 BQG983021:BQH983021 CAC983021:CAD983021 CJY983021:CJZ983021 CTU983021:CTV983021 DDQ983021:DDR983021 DNM983021:DNN983021 DXI983021:DXJ983021 EHE983021:EHF983021 ERA983021:ERB983021 FAW983021:FAX983021 FKS983021:FKT983021 FUO983021:FUP983021 GEK983021:GEL983021 GOG983021:GOH983021 GYC983021:GYD983021 HHY983021:HHZ983021 HRU983021:HRV983021 IBQ983021:IBR983021 ILM983021:ILN983021 IVI983021:IVJ983021 JFE983021:JFF983021 JPA983021:JPB983021 JYW983021:JYX983021 KIS983021:KIT983021 KSO983021:KSP983021 LCK983021:LCL983021 LMG983021:LMH983021 LWC983021:LWD983021 MFY983021:MFZ983021 MPU983021:MPV983021 MZQ983021:MZR983021 NJM983021:NJN983021 NTI983021:NTJ983021 ODE983021:ODF983021 ONA983021:ONB983021 OWW983021:OWX983021 PGS983021:PGT983021 PQO983021:PQP983021 QAK983021:QAL983021 QKG983021:QKH983021 QUC983021:QUD983021 RDY983021:RDZ983021 RNU983021:RNV983021 RXQ983021:RXR983021 SHM983021:SHN983021 SRI983021:SRJ983021 TBE983021:TBF983021 TLA983021:TLB983021 TUW983021:TUX983021 UES983021:UET983021 UOO983021:UOP983021 UYK983021:UYL983021 VIG983021:VIH983021 VSC983021:VSD983021 WBY983021:WBZ983021 WLU983021:WLV983021 WVQ983021:WVR98302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I65508:J65510 JE65508:JF65510 TA65508:TB65510 ACW65508:ACX65510 AMS65508:AMT65510 AWO65508:AWP65510 BGK65508:BGL65510 BQG65508:BQH65510 CAC65508:CAD65510 CJY65508:CJZ65510 CTU65508:CTV65510 DDQ65508:DDR65510 DNM65508:DNN65510 DXI65508:DXJ65510 EHE65508:EHF65510 ERA65508:ERB65510 FAW65508:FAX65510 FKS65508:FKT65510 FUO65508:FUP65510 GEK65508:GEL65510 GOG65508:GOH65510 GYC65508:GYD65510 HHY65508:HHZ65510 HRU65508:HRV65510 IBQ65508:IBR65510 ILM65508:ILN65510 IVI65508:IVJ65510 JFE65508:JFF65510 JPA65508:JPB65510 JYW65508:JYX65510 KIS65508:KIT65510 KSO65508:KSP65510 LCK65508:LCL65510 LMG65508:LMH65510 LWC65508:LWD65510 MFY65508:MFZ65510 MPU65508:MPV65510 MZQ65508:MZR65510 NJM65508:NJN65510 NTI65508:NTJ65510 ODE65508:ODF65510 ONA65508:ONB65510 OWW65508:OWX65510 PGS65508:PGT65510 PQO65508:PQP65510 QAK65508:QAL65510 QKG65508:QKH65510 QUC65508:QUD65510 RDY65508:RDZ65510 RNU65508:RNV65510 RXQ65508:RXR65510 SHM65508:SHN65510 SRI65508:SRJ65510 TBE65508:TBF65510 TLA65508:TLB65510 TUW65508:TUX65510 UES65508:UET65510 UOO65508:UOP65510 UYK65508:UYL65510 VIG65508:VIH65510 VSC65508:VSD65510 WBY65508:WBZ65510 WLU65508:WLV65510 WVQ65508:WVR65510 I131044:J131046 JE131044:JF131046 TA131044:TB131046 ACW131044:ACX131046 AMS131044:AMT131046 AWO131044:AWP131046 BGK131044:BGL131046 BQG131044:BQH131046 CAC131044:CAD131046 CJY131044:CJZ131046 CTU131044:CTV131046 DDQ131044:DDR131046 DNM131044:DNN131046 DXI131044:DXJ131046 EHE131044:EHF131046 ERA131044:ERB131046 FAW131044:FAX131046 FKS131044:FKT131046 FUO131044:FUP131046 GEK131044:GEL131046 GOG131044:GOH131046 GYC131044:GYD131046 HHY131044:HHZ131046 HRU131044:HRV131046 IBQ131044:IBR131046 ILM131044:ILN131046 IVI131044:IVJ131046 JFE131044:JFF131046 JPA131044:JPB131046 JYW131044:JYX131046 KIS131044:KIT131046 KSO131044:KSP131046 LCK131044:LCL131046 LMG131044:LMH131046 LWC131044:LWD131046 MFY131044:MFZ131046 MPU131044:MPV131046 MZQ131044:MZR131046 NJM131044:NJN131046 NTI131044:NTJ131046 ODE131044:ODF131046 ONA131044:ONB131046 OWW131044:OWX131046 PGS131044:PGT131046 PQO131044:PQP131046 QAK131044:QAL131046 QKG131044:QKH131046 QUC131044:QUD131046 RDY131044:RDZ131046 RNU131044:RNV131046 RXQ131044:RXR131046 SHM131044:SHN131046 SRI131044:SRJ131046 TBE131044:TBF131046 TLA131044:TLB131046 TUW131044:TUX131046 UES131044:UET131046 UOO131044:UOP131046 UYK131044:UYL131046 VIG131044:VIH131046 VSC131044:VSD131046 WBY131044:WBZ131046 WLU131044:WLV131046 WVQ131044:WVR131046 I196580:J196582 JE196580:JF196582 TA196580:TB196582 ACW196580:ACX196582 AMS196580:AMT196582 AWO196580:AWP196582 BGK196580:BGL196582 BQG196580:BQH196582 CAC196580:CAD196582 CJY196580:CJZ196582 CTU196580:CTV196582 DDQ196580:DDR196582 DNM196580:DNN196582 DXI196580:DXJ196582 EHE196580:EHF196582 ERA196580:ERB196582 FAW196580:FAX196582 FKS196580:FKT196582 FUO196580:FUP196582 GEK196580:GEL196582 GOG196580:GOH196582 GYC196580:GYD196582 HHY196580:HHZ196582 HRU196580:HRV196582 IBQ196580:IBR196582 ILM196580:ILN196582 IVI196580:IVJ196582 JFE196580:JFF196582 JPA196580:JPB196582 JYW196580:JYX196582 KIS196580:KIT196582 KSO196580:KSP196582 LCK196580:LCL196582 LMG196580:LMH196582 LWC196580:LWD196582 MFY196580:MFZ196582 MPU196580:MPV196582 MZQ196580:MZR196582 NJM196580:NJN196582 NTI196580:NTJ196582 ODE196580:ODF196582 ONA196580:ONB196582 OWW196580:OWX196582 PGS196580:PGT196582 PQO196580:PQP196582 QAK196580:QAL196582 QKG196580:QKH196582 QUC196580:QUD196582 RDY196580:RDZ196582 RNU196580:RNV196582 RXQ196580:RXR196582 SHM196580:SHN196582 SRI196580:SRJ196582 TBE196580:TBF196582 TLA196580:TLB196582 TUW196580:TUX196582 UES196580:UET196582 UOO196580:UOP196582 UYK196580:UYL196582 VIG196580:VIH196582 VSC196580:VSD196582 WBY196580:WBZ196582 WLU196580:WLV196582 WVQ196580:WVR196582 I262116:J262118 JE262116:JF262118 TA262116:TB262118 ACW262116:ACX262118 AMS262116:AMT262118 AWO262116:AWP262118 BGK262116:BGL262118 BQG262116:BQH262118 CAC262116:CAD262118 CJY262116:CJZ262118 CTU262116:CTV262118 DDQ262116:DDR262118 DNM262116:DNN262118 DXI262116:DXJ262118 EHE262116:EHF262118 ERA262116:ERB262118 FAW262116:FAX262118 FKS262116:FKT262118 FUO262116:FUP262118 GEK262116:GEL262118 GOG262116:GOH262118 GYC262116:GYD262118 HHY262116:HHZ262118 HRU262116:HRV262118 IBQ262116:IBR262118 ILM262116:ILN262118 IVI262116:IVJ262118 JFE262116:JFF262118 JPA262116:JPB262118 JYW262116:JYX262118 KIS262116:KIT262118 KSO262116:KSP262118 LCK262116:LCL262118 LMG262116:LMH262118 LWC262116:LWD262118 MFY262116:MFZ262118 MPU262116:MPV262118 MZQ262116:MZR262118 NJM262116:NJN262118 NTI262116:NTJ262118 ODE262116:ODF262118 ONA262116:ONB262118 OWW262116:OWX262118 PGS262116:PGT262118 PQO262116:PQP262118 QAK262116:QAL262118 QKG262116:QKH262118 QUC262116:QUD262118 RDY262116:RDZ262118 RNU262116:RNV262118 RXQ262116:RXR262118 SHM262116:SHN262118 SRI262116:SRJ262118 TBE262116:TBF262118 TLA262116:TLB262118 TUW262116:TUX262118 UES262116:UET262118 UOO262116:UOP262118 UYK262116:UYL262118 VIG262116:VIH262118 VSC262116:VSD262118 WBY262116:WBZ262118 WLU262116:WLV262118 WVQ262116:WVR262118 I327652:J327654 JE327652:JF327654 TA327652:TB327654 ACW327652:ACX327654 AMS327652:AMT327654 AWO327652:AWP327654 BGK327652:BGL327654 BQG327652:BQH327654 CAC327652:CAD327654 CJY327652:CJZ327654 CTU327652:CTV327654 DDQ327652:DDR327654 DNM327652:DNN327654 DXI327652:DXJ327654 EHE327652:EHF327654 ERA327652:ERB327654 FAW327652:FAX327654 FKS327652:FKT327654 FUO327652:FUP327654 GEK327652:GEL327654 GOG327652:GOH327654 GYC327652:GYD327654 HHY327652:HHZ327654 HRU327652:HRV327654 IBQ327652:IBR327654 ILM327652:ILN327654 IVI327652:IVJ327654 JFE327652:JFF327654 JPA327652:JPB327654 JYW327652:JYX327654 KIS327652:KIT327654 KSO327652:KSP327654 LCK327652:LCL327654 LMG327652:LMH327654 LWC327652:LWD327654 MFY327652:MFZ327654 MPU327652:MPV327654 MZQ327652:MZR327654 NJM327652:NJN327654 NTI327652:NTJ327654 ODE327652:ODF327654 ONA327652:ONB327654 OWW327652:OWX327654 PGS327652:PGT327654 PQO327652:PQP327654 QAK327652:QAL327654 QKG327652:QKH327654 QUC327652:QUD327654 RDY327652:RDZ327654 RNU327652:RNV327654 RXQ327652:RXR327654 SHM327652:SHN327654 SRI327652:SRJ327654 TBE327652:TBF327654 TLA327652:TLB327654 TUW327652:TUX327654 UES327652:UET327654 UOO327652:UOP327654 UYK327652:UYL327654 VIG327652:VIH327654 VSC327652:VSD327654 WBY327652:WBZ327654 WLU327652:WLV327654 WVQ327652:WVR327654 I393188:J393190 JE393188:JF393190 TA393188:TB393190 ACW393188:ACX393190 AMS393188:AMT393190 AWO393188:AWP393190 BGK393188:BGL393190 BQG393188:BQH393190 CAC393188:CAD393190 CJY393188:CJZ393190 CTU393188:CTV393190 DDQ393188:DDR393190 DNM393188:DNN393190 DXI393188:DXJ393190 EHE393188:EHF393190 ERA393188:ERB393190 FAW393188:FAX393190 FKS393188:FKT393190 FUO393188:FUP393190 GEK393188:GEL393190 GOG393188:GOH393190 GYC393188:GYD393190 HHY393188:HHZ393190 HRU393188:HRV393190 IBQ393188:IBR393190 ILM393188:ILN393190 IVI393188:IVJ393190 JFE393188:JFF393190 JPA393188:JPB393190 JYW393188:JYX393190 KIS393188:KIT393190 KSO393188:KSP393190 LCK393188:LCL393190 LMG393188:LMH393190 LWC393188:LWD393190 MFY393188:MFZ393190 MPU393188:MPV393190 MZQ393188:MZR393190 NJM393188:NJN393190 NTI393188:NTJ393190 ODE393188:ODF393190 ONA393188:ONB393190 OWW393188:OWX393190 PGS393188:PGT393190 PQO393188:PQP393190 QAK393188:QAL393190 QKG393188:QKH393190 QUC393188:QUD393190 RDY393188:RDZ393190 RNU393188:RNV393190 RXQ393188:RXR393190 SHM393188:SHN393190 SRI393188:SRJ393190 TBE393188:TBF393190 TLA393188:TLB393190 TUW393188:TUX393190 UES393188:UET393190 UOO393188:UOP393190 UYK393188:UYL393190 VIG393188:VIH393190 VSC393188:VSD393190 WBY393188:WBZ393190 WLU393188:WLV393190 WVQ393188:WVR393190 I458724:J458726 JE458724:JF458726 TA458724:TB458726 ACW458724:ACX458726 AMS458724:AMT458726 AWO458724:AWP458726 BGK458724:BGL458726 BQG458724:BQH458726 CAC458724:CAD458726 CJY458724:CJZ458726 CTU458724:CTV458726 DDQ458724:DDR458726 DNM458724:DNN458726 DXI458724:DXJ458726 EHE458724:EHF458726 ERA458724:ERB458726 FAW458724:FAX458726 FKS458724:FKT458726 FUO458724:FUP458726 GEK458724:GEL458726 GOG458724:GOH458726 GYC458724:GYD458726 HHY458724:HHZ458726 HRU458724:HRV458726 IBQ458724:IBR458726 ILM458724:ILN458726 IVI458724:IVJ458726 JFE458724:JFF458726 JPA458724:JPB458726 JYW458724:JYX458726 KIS458724:KIT458726 KSO458724:KSP458726 LCK458724:LCL458726 LMG458724:LMH458726 LWC458724:LWD458726 MFY458724:MFZ458726 MPU458724:MPV458726 MZQ458724:MZR458726 NJM458724:NJN458726 NTI458724:NTJ458726 ODE458724:ODF458726 ONA458724:ONB458726 OWW458724:OWX458726 PGS458724:PGT458726 PQO458724:PQP458726 QAK458724:QAL458726 QKG458724:QKH458726 QUC458724:QUD458726 RDY458724:RDZ458726 RNU458724:RNV458726 RXQ458724:RXR458726 SHM458724:SHN458726 SRI458724:SRJ458726 TBE458724:TBF458726 TLA458724:TLB458726 TUW458724:TUX458726 UES458724:UET458726 UOO458724:UOP458726 UYK458724:UYL458726 VIG458724:VIH458726 VSC458724:VSD458726 WBY458724:WBZ458726 WLU458724:WLV458726 WVQ458724:WVR458726 I524260:J524262 JE524260:JF524262 TA524260:TB524262 ACW524260:ACX524262 AMS524260:AMT524262 AWO524260:AWP524262 BGK524260:BGL524262 BQG524260:BQH524262 CAC524260:CAD524262 CJY524260:CJZ524262 CTU524260:CTV524262 DDQ524260:DDR524262 DNM524260:DNN524262 DXI524260:DXJ524262 EHE524260:EHF524262 ERA524260:ERB524262 FAW524260:FAX524262 FKS524260:FKT524262 FUO524260:FUP524262 GEK524260:GEL524262 GOG524260:GOH524262 GYC524260:GYD524262 HHY524260:HHZ524262 HRU524260:HRV524262 IBQ524260:IBR524262 ILM524260:ILN524262 IVI524260:IVJ524262 JFE524260:JFF524262 JPA524260:JPB524262 JYW524260:JYX524262 KIS524260:KIT524262 KSO524260:KSP524262 LCK524260:LCL524262 LMG524260:LMH524262 LWC524260:LWD524262 MFY524260:MFZ524262 MPU524260:MPV524262 MZQ524260:MZR524262 NJM524260:NJN524262 NTI524260:NTJ524262 ODE524260:ODF524262 ONA524260:ONB524262 OWW524260:OWX524262 PGS524260:PGT524262 PQO524260:PQP524262 QAK524260:QAL524262 QKG524260:QKH524262 QUC524260:QUD524262 RDY524260:RDZ524262 RNU524260:RNV524262 RXQ524260:RXR524262 SHM524260:SHN524262 SRI524260:SRJ524262 TBE524260:TBF524262 TLA524260:TLB524262 TUW524260:TUX524262 UES524260:UET524262 UOO524260:UOP524262 UYK524260:UYL524262 VIG524260:VIH524262 VSC524260:VSD524262 WBY524260:WBZ524262 WLU524260:WLV524262 WVQ524260:WVR524262 I589796:J589798 JE589796:JF589798 TA589796:TB589798 ACW589796:ACX589798 AMS589796:AMT589798 AWO589796:AWP589798 BGK589796:BGL589798 BQG589796:BQH589798 CAC589796:CAD589798 CJY589796:CJZ589798 CTU589796:CTV589798 DDQ589796:DDR589798 DNM589796:DNN589798 DXI589796:DXJ589798 EHE589796:EHF589798 ERA589796:ERB589798 FAW589796:FAX589798 FKS589796:FKT589798 FUO589796:FUP589798 GEK589796:GEL589798 GOG589796:GOH589798 GYC589796:GYD589798 HHY589796:HHZ589798 HRU589796:HRV589798 IBQ589796:IBR589798 ILM589796:ILN589798 IVI589796:IVJ589798 JFE589796:JFF589798 JPA589796:JPB589798 JYW589796:JYX589798 KIS589796:KIT589798 KSO589796:KSP589798 LCK589796:LCL589798 LMG589796:LMH589798 LWC589796:LWD589798 MFY589796:MFZ589798 MPU589796:MPV589798 MZQ589796:MZR589798 NJM589796:NJN589798 NTI589796:NTJ589798 ODE589796:ODF589798 ONA589796:ONB589798 OWW589796:OWX589798 PGS589796:PGT589798 PQO589796:PQP589798 QAK589796:QAL589798 QKG589796:QKH589798 QUC589796:QUD589798 RDY589796:RDZ589798 RNU589796:RNV589798 RXQ589796:RXR589798 SHM589796:SHN589798 SRI589796:SRJ589798 TBE589796:TBF589798 TLA589796:TLB589798 TUW589796:TUX589798 UES589796:UET589798 UOO589796:UOP589798 UYK589796:UYL589798 VIG589796:VIH589798 VSC589796:VSD589798 WBY589796:WBZ589798 WLU589796:WLV589798 WVQ589796:WVR589798 I655332:J655334 JE655332:JF655334 TA655332:TB655334 ACW655332:ACX655334 AMS655332:AMT655334 AWO655332:AWP655334 BGK655332:BGL655334 BQG655332:BQH655334 CAC655332:CAD655334 CJY655332:CJZ655334 CTU655332:CTV655334 DDQ655332:DDR655334 DNM655332:DNN655334 DXI655332:DXJ655334 EHE655332:EHF655334 ERA655332:ERB655334 FAW655332:FAX655334 FKS655332:FKT655334 FUO655332:FUP655334 GEK655332:GEL655334 GOG655332:GOH655334 GYC655332:GYD655334 HHY655332:HHZ655334 HRU655332:HRV655334 IBQ655332:IBR655334 ILM655332:ILN655334 IVI655332:IVJ655334 JFE655332:JFF655334 JPA655332:JPB655334 JYW655332:JYX655334 KIS655332:KIT655334 KSO655332:KSP655334 LCK655332:LCL655334 LMG655332:LMH655334 LWC655332:LWD655334 MFY655332:MFZ655334 MPU655332:MPV655334 MZQ655332:MZR655334 NJM655332:NJN655334 NTI655332:NTJ655334 ODE655332:ODF655334 ONA655332:ONB655334 OWW655332:OWX655334 PGS655332:PGT655334 PQO655332:PQP655334 QAK655332:QAL655334 QKG655332:QKH655334 QUC655332:QUD655334 RDY655332:RDZ655334 RNU655332:RNV655334 RXQ655332:RXR655334 SHM655332:SHN655334 SRI655332:SRJ655334 TBE655332:TBF655334 TLA655332:TLB655334 TUW655332:TUX655334 UES655332:UET655334 UOO655332:UOP655334 UYK655332:UYL655334 VIG655332:VIH655334 VSC655332:VSD655334 WBY655332:WBZ655334 WLU655332:WLV655334 WVQ655332:WVR655334 I720868:J720870 JE720868:JF720870 TA720868:TB720870 ACW720868:ACX720870 AMS720868:AMT720870 AWO720868:AWP720870 BGK720868:BGL720870 BQG720868:BQH720870 CAC720868:CAD720870 CJY720868:CJZ720870 CTU720868:CTV720870 DDQ720868:DDR720870 DNM720868:DNN720870 DXI720868:DXJ720870 EHE720868:EHF720870 ERA720868:ERB720870 FAW720868:FAX720870 FKS720868:FKT720870 FUO720868:FUP720870 GEK720868:GEL720870 GOG720868:GOH720870 GYC720868:GYD720870 HHY720868:HHZ720870 HRU720868:HRV720870 IBQ720868:IBR720870 ILM720868:ILN720870 IVI720868:IVJ720870 JFE720868:JFF720870 JPA720868:JPB720870 JYW720868:JYX720870 KIS720868:KIT720870 KSO720868:KSP720870 LCK720868:LCL720870 LMG720868:LMH720870 LWC720868:LWD720870 MFY720868:MFZ720870 MPU720868:MPV720870 MZQ720868:MZR720870 NJM720868:NJN720870 NTI720868:NTJ720870 ODE720868:ODF720870 ONA720868:ONB720870 OWW720868:OWX720870 PGS720868:PGT720870 PQO720868:PQP720870 QAK720868:QAL720870 QKG720868:QKH720870 QUC720868:QUD720870 RDY720868:RDZ720870 RNU720868:RNV720870 RXQ720868:RXR720870 SHM720868:SHN720870 SRI720868:SRJ720870 TBE720868:TBF720870 TLA720868:TLB720870 TUW720868:TUX720870 UES720868:UET720870 UOO720868:UOP720870 UYK720868:UYL720870 VIG720868:VIH720870 VSC720868:VSD720870 WBY720868:WBZ720870 WLU720868:WLV720870 WVQ720868:WVR720870 I786404:J786406 JE786404:JF786406 TA786404:TB786406 ACW786404:ACX786406 AMS786404:AMT786406 AWO786404:AWP786406 BGK786404:BGL786406 BQG786404:BQH786406 CAC786404:CAD786406 CJY786404:CJZ786406 CTU786404:CTV786406 DDQ786404:DDR786406 DNM786404:DNN786406 DXI786404:DXJ786406 EHE786404:EHF786406 ERA786404:ERB786406 FAW786404:FAX786406 FKS786404:FKT786406 FUO786404:FUP786406 GEK786404:GEL786406 GOG786404:GOH786406 GYC786404:GYD786406 HHY786404:HHZ786406 HRU786404:HRV786406 IBQ786404:IBR786406 ILM786404:ILN786406 IVI786404:IVJ786406 JFE786404:JFF786406 JPA786404:JPB786406 JYW786404:JYX786406 KIS786404:KIT786406 KSO786404:KSP786406 LCK786404:LCL786406 LMG786404:LMH786406 LWC786404:LWD786406 MFY786404:MFZ786406 MPU786404:MPV786406 MZQ786404:MZR786406 NJM786404:NJN786406 NTI786404:NTJ786406 ODE786404:ODF786406 ONA786404:ONB786406 OWW786404:OWX786406 PGS786404:PGT786406 PQO786404:PQP786406 QAK786404:QAL786406 QKG786404:QKH786406 QUC786404:QUD786406 RDY786404:RDZ786406 RNU786404:RNV786406 RXQ786404:RXR786406 SHM786404:SHN786406 SRI786404:SRJ786406 TBE786404:TBF786406 TLA786404:TLB786406 TUW786404:TUX786406 UES786404:UET786406 UOO786404:UOP786406 UYK786404:UYL786406 VIG786404:VIH786406 VSC786404:VSD786406 WBY786404:WBZ786406 WLU786404:WLV786406 WVQ786404:WVR786406 I851940:J851942 JE851940:JF851942 TA851940:TB851942 ACW851940:ACX851942 AMS851940:AMT851942 AWO851940:AWP851942 BGK851940:BGL851942 BQG851940:BQH851942 CAC851940:CAD851942 CJY851940:CJZ851942 CTU851940:CTV851942 DDQ851940:DDR851942 DNM851940:DNN851942 DXI851940:DXJ851942 EHE851940:EHF851942 ERA851940:ERB851942 FAW851940:FAX851942 FKS851940:FKT851942 FUO851940:FUP851942 GEK851940:GEL851942 GOG851940:GOH851942 GYC851940:GYD851942 HHY851940:HHZ851942 HRU851940:HRV851942 IBQ851940:IBR851942 ILM851940:ILN851942 IVI851940:IVJ851942 JFE851940:JFF851942 JPA851940:JPB851942 JYW851940:JYX851942 KIS851940:KIT851942 KSO851940:KSP851942 LCK851940:LCL851942 LMG851940:LMH851942 LWC851940:LWD851942 MFY851940:MFZ851942 MPU851940:MPV851942 MZQ851940:MZR851942 NJM851940:NJN851942 NTI851940:NTJ851942 ODE851940:ODF851942 ONA851940:ONB851942 OWW851940:OWX851942 PGS851940:PGT851942 PQO851940:PQP851942 QAK851940:QAL851942 QKG851940:QKH851942 QUC851940:QUD851942 RDY851940:RDZ851942 RNU851940:RNV851942 RXQ851940:RXR851942 SHM851940:SHN851942 SRI851940:SRJ851942 TBE851940:TBF851942 TLA851940:TLB851942 TUW851940:TUX851942 UES851940:UET851942 UOO851940:UOP851942 UYK851940:UYL851942 VIG851940:VIH851942 VSC851940:VSD851942 WBY851940:WBZ851942 WLU851940:WLV851942 WVQ851940:WVR851942 I917476:J917478 JE917476:JF917478 TA917476:TB917478 ACW917476:ACX917478 AMS917476:AMT917478 AWO917476:AWP917478 BGK917476:BGL917478 BQG917476:BQH917478 CAC917476:CAD917478 CJY917476:CJZ917478 CTU917476:CTV917478 DDQ917476:DDR917478 DNM917476:DNN917478 DXI917476:DXJ917478 EHE917476:EHF917478 ERA917476:ERB917478 FAW917476:FAX917478 FKS917476:FKT917478 FUO917476:FUP917478 GEK917476:GEL917478 GOG917476:GOH917478 GYC917476:GYD917478 HHY917476:HHZ917478 HRU917476:HRV917478 IBQ917476:IBR917478 ILM917476:ILN917478 IVI917476:IVJ917478 JFE917476:JFF917478 JPA917476:JPB917478 JYW917476:JYX917478 KIS917476:KIT917478 KSO917476:KSP917478 LCK917476:LCL917478 LMG917476:LMH917478 LWC917476:LWD917478 MFY917476:MFZ917478 MPU917476:MPV917478 MZQ917476:MZR917478 NJM917476:NJN917478 NTI917476:NTJ917478 ODE917476:ODF917478 ONA917476:ONB917478 OWW917476:OWX917478 PGS917476:PGT917478 PQO917476:PQP917478 QAK917476:QAL917478 QKG917476:QKH917478 QUC917476:QUD917478 RDY917476:RDZ917478 RNU917476:RNV917478 RXQ917476:RXR917478 SHM917476:SHN917478 SRI917476:SRJ917478 TBE917476:TBF917478 TLA917476:TLB917478 TUW917476:TUX917478 UES917476:UET917478 UOO917476:UOP917478 UYK917476:UYL917478 VIG917476:VIH917478 VSC917476:VSD917478 WBY917476:WBZ917478 WLU917476:WLV917478 WVQ917476:WVR917478 I983012:J983014 JE983012:JF983014 TA983012:TB983014 ACW983012:ACX983014 AMS983012:AMT983014 AWO983012:AWP983014 BGK983012:BGL983014 BQG983012:BQH983014 CAC983012:CAD983014 CJY983012:CJZ983014 CTU983012:CTV983014 DDQ983012:DDR983014 DNM983012:DNN983014 DXI983012:DXJ983014 EHE983012:EHF983014 ERA983012:ERB983014 FAW983012:FAX983014 FKS983012:FKT983014 FUO983012:FUP983014 GEK983012:GEL983014 GOG983012:GOH983014 GYC983012:GYD983014 HHY983012:HHZ983014 HRU983012:HRV983014 IBQ983012:IBR983014 ILM983012:ILN983014 IVI983012:IVJ983014 JFE983012:JFF983014 JPA983012:JPB983014 JYW983012:JYX983014 KIS983012:KIT983014 KSO983012:KSP983014 LCK983012:LCL983014 LMG983012:LMH983014 LWC983012:LWD983014 MFY983012:MFZ983014 MPU983012:MPV983014 MZQ983012:MZR983014 NJM983012:NJN983014 NTI983012:NTJ983014 ODE983012:ODF983014 ONA983012:ONB983014 OWW983012:OWX983014 PGS983012:PGT983014 PQO983012:PQP983014 QAK983012:QAL983014 QKG983012:QKH983014 QUC983012:QUD983014 RDY983012:RDZ983014 RNU983012:RNV983014 RXQ983012:RXR983014 SHM983012:SHN983014 SRI983012:SRJ983014 TBE983012:TBF983014 TLA983012:TLB983014 TUW983012:TUX983014 UES983012:UET983014 UOO983012:UOP983014 UYK983012:UYL983014 VIG983012:VIH983014 VSC983012:VSD983014 WBY983012:WBZ983014 WLU983012:WLV983014 WVQ983012:WVR983014" xr:uid="{1A0B39AB-9393-4EB8-94A5-ED45FB81EE1B}">
      <formula1>0</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E359-1317-4136-8B91-A2F02D153848}">
  <dimension ref="A1:AC63"/>
  <sheetViews>
    <sheetView topLeftCell="A6" zoomScaleNormal="100" workbookViewId="0">
      <selection activeCell="U46" sqref="U46"/>
    </sheetView>
  </sheetViews>
  <sheetFormatPr defaultRowHeight="12.75" x14ac:dyDescent="0.2"/>
  <cols>
    <col min="1" max="4" width="9.140625" style="60"/>
    <col min="5" max="5" width="10.140625" style="60" bestFit="1" customWidth="1"/>
    <col min="6" max="6" width="9.140625" style="60"/>
    <col min="7" max="7" width="10.28515625" style="60" bestFit="1" customWidth="1"/>
    <col min="8" max="25" width="13.42578125" style="69" customWidth="1"/>
    <col min="26" max="26" width="13.42578125" style="76" customWidth="1"/>
    <col min="27" max="29" width="9.140625" style="76"/>
    <col min="30" max="261" width="9.140625" style="60"/>
    <col min="262" max="262" width="10.140625" style="60" bestFit="1" customWidth="1"/>
    <col min="263" max="266" width="9.140625" style="60"/>
    <col min="267" max="268" width="9.85546875" style="60" bestFit="1" customWidth="1"/>
    <col min="269" max="517" width="9.140625" style="60"/>
    <col min="518" max="518" width="10.140625" style="60" bestFit="1" customWidth="1"/>
    <col min="519" max="522" width="9.140625" style="60"/>
    <col min="523" max="524" width="9.85546875" style="60" bestFit="1" customWidth="1"/>
    <col min="525" max="773" width="9.140625" style="60"/>
    <col min="774" max="774" width="10.140625" style="60" bestFit="1" customWidth="1"/>
    <col min="775" max="778" width="9.140625" style="60"/>
    <col min="779" max="780" width="9.85546875" style="60" bestFit="1" customWidth="1"/>
    <col min="781" max="1029" width="9.140625" style="60"/>
    <col min="1030" max="1030" width="10.140625" style="60" bestFit="1" customWidth="1"/>
    <col min="1031" max="1034" width="9.140625" style="60"/>
    <col min="1035" max="1036" width="9.85546875" style="60" bestFit="1" customWidth="1"/>
    <col min="1037" max="1285" width="9.140625" style="60"/>
    <col min="1286" max="1286" width="10.140625" style="60" bestFit="1" customWidth="1"/>
    <col min="1287" max="1290" width="9.140625" style="60"/>
    <col min="1291" max="1292" width="9.85546875" style="60" bestFit="1" customWidth="1"/>
    <col min="1293" max="1541" width="9.140625" style="60"/>
    <col min="1542" max="1542" width="10.140625" style="60" bestFit="1" customWidth="1"/>
    <col min="1543" max="1546" width="9.140625" style="60"/>
    <col min="1547" max="1548" width="9.85546875" style="60" bestFit="1" customWidth="1"/>
    <col min="1549" max="1797" width="9.140625" style="60"/>
    <col min="1798" max="1798" width="10.140625" style="60" bestFit="1" customWidth="1"/>
    <col min="1799" max="1802" width="9.140625" style="60"/>
    <col min="1803" max="1804" width="9.85546875" style="60" bestFit="1" customWidth="1"/>
    <col min="1805" max="2053" width="9.140625" style="60"/>
    <col min="2054" max="2054" width="10.140625" style="60" bestFit="1" customWidth="1"/>
    <col min="2055" max="2058" width="9.140625" style="60"/>
    <col min="2059" max="2060" width="9.85546875" style="60" bestFit="1" customWidth="1"/>
    <col min="2061" max="2309" width="9.140625" style="60"/>
    <col min="2310" max="2310" width="10.140625" style="60" bestFit="1" customWidth="1"/>
    <col min="2311" max="2314" width="9.140625" style="60"/>
    <col min="2315" max="2316" width="9.85546875" style="60" bestFit="1" customWidth="1"/>
    <col min="2317" max="2565" width="9.140625" style="60"/>
    <col min="2566" max="2566" width="10.140625" style="60" bestFit="1" customWidth="1"/>
    <col min="2567" max="2570" width="9.140625" style="60"/>
    <col min="2571" max="2572" width="9.85546875" style="60" bestFit="1" customWidth="1"/>
    <col min="2573" max="2821" width="9.140625" style="60"/>
    <col min="2822" max="2822" width="10.140625" style="60" bestFit="1" customWidth="1"/>
    <col min="2823" max="2826" width="9.140625" style="60"/>
    <col min="2827" max="2828" width="9.85546875" style="60" bestFit="1" customWidth="1"/>
    <col min="2829" max="3077" width="9.140625" style="60"/>
    <col min="3078" max="3078" width="10.140625" style="60" bestFit="1" customWidth="1"/>
    <col min="3079" max="3082" width="9.140625" style="60"/>
    <col min="3083" max="3084" width="9.85546875" style="60" bestFit="1" customWidth="1"/>
    <col min="3085" max="3333" width="9.140625" style="60"/>
    <col min="3334" max="3334" width="10.140625" style="60" bestFit="1" customWidth="1"/>
    <col min="3335" max="3338" width="9.140625" style="60"/>
    <col min="3339" max="3340" width="9.85546875" style="60" bestFit="1" customWidth="1"/>
    <col min="3341" max="3589" width="9.140625" style="60"/>
    <col min="3590" max="3590" width="10.140625" style="60" bestFit="1" customWidth="1"/>
    <col min="3591" max="3594" width="9.140625" style="60"/>
    <col min="3595" max="3596" width="9.85546875" style="60" bestFit="1" customWidth="1"/>
    <col min="3597" max="3845" width="9.140625" style="60"/>
    <col min="3846" max="3846" width="10.140625" style="60" bestFit="1" customWidth="1"/>
    <col min="3847" max="3850" width="9.140625" style="60"/>
    <col min="3851" max="3852" width="9.85546875" style="60" bestFit="1" customWidth="1"/>
    <col min="3853" max="4101" width="9.140625" style="60"/>
    <col min="4102" max="4102" width="10.140625" style="60" bestFit="1" customWidth="1"/>
    <col min="4103" max="4106" width="9.140625" style="60"/>
    <col min="4107" max="4108" width="9.85546875" style="60" bestFit="1" customWidth="1"/>
    <col min="4109" max="4357" width="9.140625" style="60"/>
    <col min="4358" max="4358" width="10.140625" style="60" bestFit="1" customWidth="1"/>
    <col min="4359" max="4362" width="9.140625" style="60"/>
    <col min="4363" max="4364" width="9.85546875" style="60" bestFit="1" customWidth="1"/>
    <col min="4365" max="4613" width="9.140625" style="60"/>
    <col min="4614" max="4614" width="10.140625" style="60" bestFit="1" customWidth="1"/>
    <col min="4615" max="4618" width="9.140625" style="60"/>
    <col min="4619" max="4620" width="9.85546875" style="60" bestFit="1" customWidth="1"/>
    <col min="4621" max="4869" width="9.140625" style="60"/>
    <col min="4870" max="4870" width="10.140625" style="60" bestFit="1" customWidth="1"/>
    <col min="4871" max="4874" width="9.140625" style="60"/>
    <col min="4875" max="4876" width="9.85546875" style="60" bestFit="1" customWidth="1"/>
    <col min="4877" max="5125" width="9.140625" style="60"/>
    <col min="5126" max="5126" width="10.140625" style="60" bestFit="1" customWidth="1"/>
    <col min="5127" max="5130" width="9.140625" style="60"/>
    <col min="5131" max="5132" width="9.85546875" style="60" bestFit="1" customWidth="1"/>
    <col min="5133" max="5381" width="9.140625" style="60"/>
    <col min="5382" max="5382" width="10.140625" style="60" bestFit="1" customWidth="1"/>
    <col min="5383" max="5386" width="9.140625" style="60"/>
    <col min="5387" max="5388" width="9.85546875" style="60" bestFit="1" customWidth="1"/>
    <col min="5389" max="5637" width="9.140625" style="60"/>
    <col min="5638" max="5638" width="10.140625" style="60" bestFit="1" customWidth="1"/>
    <col min="5639" max="5642" width="9.140625" style="60"/>
    <col min="5643" max="5644" width="9.85546875" style="60" bestFit="1" customWidth="1"/>
    <col min="5645" max="5893" width="9.140625" style="60"/>
    <col min="5894" max="5894" width="10.140625" style="60" bestFit="1" customWidth="1"/>
    <col min="5895" max="5898" width="9.140625" style="60"/>
    <col min="5899" max="5900" width="9.85546875" style="60" bestFit="1" customWidth="1"/>
    <col min="5901" max="6149" width="9.140625" style="60"/>
    <col min="6150" max="6150" width="10.140625" style="60" bestFit="1" customWidth="1"/>
    <col min="6151" max="6154" width="9.140625" style="60"/>
    <col min="6155" max="6156" width="9.85546875" style="60" bestFit="1" customWidth="1"/>
    <col min="6157" max="6405" width="9.140625" style="60"/>
    <col min="6406" max="6406" width="10.140625" style="60" bestFit="1" customWidth="1"/>
    <col min="6407" max="6410" width="9.140625" style="60"/>
    <col min="6411" max="6412" width="9.85546875" style="60" bestFit="1" customWidth="1"/>
    <col min="6413" max="6661" width="9.140625" style="60"/>
    <col min="6662" max="6662" width="10.140625" style="60" bestFit="1" customWidth="1"/>
    <col min="6663" max="6666" width="9.140625" style="60"/>
    <col min="6667" max="6668" width="9.85546875" style="60" bestFit="1" customWidth="1"/>
    <col min="6669" max="6917" width="9.140625" style="60"/>
    <col min="6918" max="6918" width="10.140625" style="60" bestFit="1" customWidth="1"/>
    <col min="6919" max="6922" width="9.140625" style="60"/>
    <col min="6923" max="6924" width="9.85546875" style="60" bestFit="1" customWidth="1"/>
    <col min="6925" max="7173" width="9.140625" style="60"/>
    <col min="7174" max="7174" width="10.140625" style="60" bestFit="1" customWidth="1"/>
    <col min="7175" max="7178" width="9.140625" style="60"/>
    <col min="7179" max="7180" width="9.85546875" style="60" bestFit="1" customWidth="1"/>
    <col min="7181" max="7429" width="9.140625" style="60"/>
    <col min="7430" max="7430" width="10.140625" style="60" bestFit="1" customWidth="1"/>
    <col min="7431" max="7434" width="9.140625" style="60"/>
    <col min="7435" max="7436" width="9.85546875" style="60" bestFit="1" customWidth="1"/>
    <col min="7437" max="7685" width="9.140625" style="60"/>
    <col min="7686" max="7686" width="10.140625" style="60" bestFit="1" customWidth="1"/>
    <col min="7687" max="7690" width="9.140625" style="60"/>
    <col min="7691" max="7692" width="9.85546875" style="60" bestFit="1" customWidth="1"/>
    <col min="7693" max="7941" width="9.140625" style="60"/>
    <col min="7942" max="7942" width="10.140625" style="60" bestFit="1" customWidth="1"/>
    <col min="7943" max="7946" width="9.140625" style="60"/>
    <col min="7947" max="7948" width="9.85546875" style="60" bestFit="1" customWidth="1"/>
    <col min="7949" max="8197" width="9.140625" style="60"/>
    <col min="8198" max="8198" width="10.140625" style="60" bestFit="1" customWidth="1"/>
    <col min="8199" max="8202" width="9.140625" style="60"/>
    <col min="8203" max="8204" width="9.85546875" style="60" bestFit="1" customWidth="1"/>
    <col min="8205" max="8453" width="9.140625" style="60"/>
    <col min="8454" max="8454" width="10.140625" style="60" bestFit="1" customWidth="1"/>
    <col min="8455" max="8458" width="9.140625" style="60"/>
    <col min="8459" max="8460" width="9.85546875" style="60" bestFit="1" customWidth="1"/>
    <col min="8461" max="8709" width="9.140625" style="60"/>
    <col min="8710" max="8710" width="10.140625" style="60" bestFit="1" customWidth="1"/>
    <col min="8711" max="8714" width="9.140625" style="60"/>
    <col min="8715" max="8716" width="9.85546875" style="60" bestFit="1" customWidth="1"/>
    <col min="8717" max="8965" width="9.140625" style="60"/>
    <col min="8966" max="8966" width="10.140625" style="60" bestFit="1" customWidth="1"/>
    <col min="8967" max="8970" width="9.140625" style="60"/>
    <col min="8971" max="8972" width="9.85546875" style="60" bestFit="1" customWidth="1"/>
    <col min="8973" max="9221" width="9.140625" style="60"/>
    <col min="9222" max="9222" width="10.140625" style="60" bestFit="1" customWidth="1"/>
    <col min="9223" max="9226" width="9.140625" style="60"/>
    <col min="9227" max="9228" width="9.85546875" style="60" bestFit="1" customWidth="1"/>
    <col min="9229" max="9477" width="9.140625" style="60"/>
    <col min="9478" max="9478" width="10.140625" style="60" bestFit="1" customWidth="1"/>
    <col min="9479" max="9482" width="9.140625" style="60"/>
    <col min="9483" max="9484" width="9.85546875" style="60" bestFit="1" customWidth="1"/>
    <col min="9485" max="9733" width="9.140625" style="60"/>
    <col min="9734" max="9734" width="10.140625" style="60" bestFit="1" customWidth="1"/>
    <col min="9735" max="9738" width="9.140625" style="60"/>
    <col min="9739" max="9740" width="9.85546875" style="60" bestFit="1" customWidth="1"/>
    <col min="9741" max="9989" width="9.140625" style="60"/>
    <col min="9990" max="9990" width="10.140625" style="60" bestFit="1" customWidth="1"/>
    <col min="9991" max="9994" width="9.140625" style="60"/>
    <col min="9995" max="9996" width="9.85546875" style="60" bestFit="1" customWidth="1"/>
    <col min="9997" max="10245" width="9.140625" style="60"/>
    <col min="10246" max="10246" width="10.140625" style="60" bestFit="1" customWidth="1"/>
    <col min="10247" max="10250" width="9.140625" style="60"/>
    <col min="10251" max="10252" width="9.85546875" style="60" bestFit="1" customWidth="1"/>
    <col min="10253" max="10501" width="9.140625" style="60"/>
    <col min="10502" max="10502" width="10.140625" style="60" bestFit="1" customWidth="1"/>
    <col min="10503" max="10506" width="9.140625" style="60"/>
    <col min="10507" max="10508" width="9.85546875" style="60" bestFit="1" customWidth="1"/>
    <col min="10509" max="10757" width="9.140625" style="60"/>
    <col min="10758" max="10758" width="10.140625" style="60" bestFit="1" customWidth="1"/>
    <col min="10759" max="10762" width="9.140625" style="60"/>
    <col min="10763" max="10764" width="9.85546875" style="60" bestFit="1" customWidth="1"/>
    <col min="10765" max="11013" width="9.140625" style="60"/>
    <col min="11014" max="11014" width="10.140625" style="60" bestFit="1" customWidth="1"/>
    <col min="11015" max="11018" width="9.140625" style="60"/>
    <col min="11019" max="11020" width="9.85546875" style="60" bestFit="1" customWidth="1"/>
    <col min="11021" max="11269" width="9.140625" style="60"/>
    <col min="11270" max="11270" width="10.140625" style="60" bestFit="1" customWidth="1"/>
    <col min="11271" max="11274" width="9.140625" style="60"/>
    <col min="11275" max="11276" width="9.85546875" style="60" bestFit="1" customWidth="1"/>
    <col min="11277" max="11525" width="9.140625" style="60"/>
    <col min="11526" max="11526" width="10.140625" style="60" bestFit="1" customWidth="1"/>
    <col min="11527" max="11530" width="9.140625" style="60"/>
    <col min="11531" max="11532" width="9.85546875" style="60" bestFit="1" customWidth="1"/>
    <col min="11533" max="11781" width="9.140625" style="60"/>
    <col min="11782" max="11782" width="10.140625" style="60" bestFit="1" customWidth="1"/>
    <col min="11783" max="11786" width="9.140625" style="60"/>
    <col min="11787" max="11788" width="9.85546875" style="60" bestFit="1" customWidth="1"/>
    <col min="11789" max="12037" width="9.140625" style="60"/>
    <col min="12038" max="12038" width="10.140625" style="60" bestFit="1" customWidth="1"/>
    <col min="12039" max="12042" width="9.140625" style="60"/>
    <col min="12043" max="12044" width="9.85546875" style="60" bestFit="1" customWidth="1"/>
    <col min="12045" max="12293" width="9.140625" style="60"/>
    <col min="12294" max="12294" width="10.140625" style="60" bestFit="1" customWidth="1"/>
    <col min="12295" max="12298" width="9.140625" style="60"/>
    <col min="12299" max="12300" width="9.85546875" style="60" bestFit="1" customWidth="1"/>
    <col min="12301" max="12549" width="9.140625" style="60"/>
    <col min="12550" max="12550" width="10.140625" style="60" bestFit="1" customWidth="1"/>
    <col min="12551" max="12554" width="9.140625" style="60"/>
    <col min="12555" max="12556" width="9.85546875" style="60" bestFit="1" customWidth="1"/>
    <col min="12557" max="12805" width="9.140625" style="60"/>
    <col min="12806" max="12806" width="10.140625" style="60" bestFit="1" customWidth="1"/>
    <col min="12807" max="12810" width="9.140625" style="60"/>
    <col min="12811" max="12812" width="9.85546875" style="60" bestFit="1" customWidth="1"/>
    <col min="12813" max="13061" width="9.140625" style="60"/>
    <col min="13062" max="13062" width="10.140625" style="60" bestFit="1" customWidth="1"/>
    <col min="13063" max="13066" width="9.140625" style="60"/>
    <col min="13067" max="13068" width="9.85546875" style="60" bestFit="1" customWidth="1"/>
    <col min="13069" max="13317" width="9.140625" style="60"/>
    <col min="13318" max="13318" width="10.140625" style="60" bestFit="1" customWidth="1"/>
    <col min="13319" max="13322" width="9.140625" style="60"/>
    <col min="13323" max="13324" width="9.85546875" style="60" bestFit="1" customWidth="1"/>
    <col min="13325" max="13573" width="9.140625" style="60"/>
    <col min="13574" max="13574" width="10.140625" style="60" bestFit="1" customWidth="1"/>
    <col min="13575" max="13578" width="9.140625" style="60"/>
    <col min="13579" max="13580" width="9.85546875" style="60" bestFit="1" customWidth="1"/>
    <col min="13581" max="13829" width="9.140625" style="60"/>
    <col min="13830" max="13830" width="10.140625" style="60" bestFit="1" customWidth="1"/>
    <col min="13831" max="13834" width="9.140625" style="60"/>
    <col min="13835" max="13836" width="9.85546875" style="60" bestFit="1" customWidth="1"/>
    <col min="13837" max="14085" width="9.140625" style="60"/>
    <col min="14086" max="14086" width="10.140625" style="60" bestFit="1" customWidth="1"/>
    <col min="14087" max="14090" width="9.140625" style="60"/>
    <col min="14091" max="14092" width="9.85546875" style="60" bestFit="1" customWidth="1"/>
    <col min="14093" max="14341" width="9.140625" style="60"/>
    <col min="14342" max="14342" width="10.140625" style="60" bestFit="1" customWidth="1"/>
    <col min="14343" max="14346" width="9.140625" style="60"/>
    <col min="14347" max="14348" width="9.85546875" style="60" bestFit="1" customWidth="1"/>
    <col min="14349" max="14597" width="9.140625" style="60"/>
    <col min="14598" max="14598" width="10.140625" style="60" bestFit="1" customWidth="1"/>
    <col min="14599" max="14602" width="9.140625" style="60"/>
    <col min="14603" max="14604" width="9.85546875" style="60" bestFit="1" customWidth="1"/>
    <col min="14605" max="14853" width="9.140625" style="60"/>
    <col min="14854" max="14854" width="10.140625" style="60" bestFit="1" customWidth="1"/>
    <col min="14855" max="14858" width="9.140625" style="60"/>
    <col min="14859" max="14860" width="9.85546875" style="60" bestFit="1" customWidth="1"/>
    <col min="14861" max="15109" width="9.140625" style="60"/>
    <col min="15110" max="15110" width="10.140625" style="60" bestFit="1" customWidth="1"/>
    <col min="15111" max="15114" width="9.140625" style="60"/>
    <col min="15115" max="15116" width="9.85546875" style="60" bestFit="1" customWidth="1"/>
    <col min="15117" max="15365" width="9.140625" style="60"/>
    <col min="15366" max="15366" width="10.140625" style="60" bestFit="1" customWidth="1"/>
    <col min="15367" max="15370" width="9.140625" style="60"/>
    <col min="15371" max="15372" width="9.85546875" style="60" bestFit="1" customWidth="1"/>
    <col min="15373" max="15621" width="9.140625" style="60"/>
    <col min="15622" max="15622" width="10.140625" style="60" bestFit="1" customWidth="1"/>
    <col min="15623" max="15626" width="9.140625" style="60"/>
    <col min="15627" max="15628" width="9.85546875" style="60" bestFit="1" customWidth="1"/>
    <col min="15629" max="15877" width="9.140625" style="60"/>
    <col min="15878" max="15878" width="10.140625" style="60" bestFit="1" customWidth="1"/>
    <col min="15879" max="15882" width="9.140625" style="60"/>
    <col min="15883" max="15884" width="9.85546875" style="60" bestFit="1" customWidth="1"/>
    <col min="15885" max="16133" width="9.140625" style="60"/>
    <col min="16134" max="16134" width="10.140625" style="60" bestFit="1" customWidth="1"/>
    <col min="16135" max="16138" width="9.140625" style="60"/>
    <col min="16139" max="16140" width="9.85546875" style="60" bestFit="1" customWidth="1"/>
    <col min="16141" max="16384" width="9.140625" style="60"/>
  </cols>
  <sheetData>
    <row r="1" spans="1:25" ht="15.75" x14ac:dyDescent="0.2">
      <c r="A1" s="212" t="s">
        <v>352</v>
      </c>
      <c r="B1" s="212"/>
      <c r="C1" s="212"/>
      <c r="D1" s="212"/>
      <c r="E1" s="212"/>
      <c r="F1" s="212"/>
      <c r="G1" s="212"/>
      <c r="H1" s="212"/>
      <c r="I1" s="212"/>
      <c r="J1" s="212"/>
      <c r="K1" s="75"/>
    </row>
    <row r="2" spans="1:25" ht="15.75" x14ac:dyDescent="0.2">
      <c r="A2" s="74"/>
      <c r="B2" s="77"/>
      <c r="C2" s="213" t="s">
        <v>353</v>
      </c>
      <c r="D2" s="213"/>
      <c r="E2" s="78">
        <v>45292</v>
      </c>
      <c r="F2" s="79" t="s">
        <v>3</v>
      </c>
      <c r="G2" s="78">
        <v>45657</v>
      </c>
      <c r="H2" s="80"/>
      <c r="I2" s="80"/>
      <c r="J2" s="80"/>
      <c r="K2" s="75"/>
      <c r="X2" s="69" t="s">
        <v>65</v>
      </c>
    </row>
    <row r="3" spans="1:25" ht="13.5" thickBot="1" x14ac:dyDescent="0.25">
      <c r="A3" s="214" t="s">
        <v>354</v>
      </c>
      <c r="B3" s="215"/>
      <c r="C3" s="215"/>
      <c r="D3" s="215"/>
      <c r="E3" s="215"/>
      <c r="F3" s="216"/>
      <c r="G3" s="220" t="s">
        <v>355</v>
      </c>
      <c r="H3" s="222" t="s">
        <v>356</v>
      </c>
      <c r="I3" s="223"/>
      <c r="J3" s="223"/>
      <c r="K3" s="223"/>
      <c r="L3" s="223"/>
      <c r="M3" s="223"/>
      <c r="N3" s="223"/>
      <c r="O3" s="223"/>
      <c r="P3" s="223"/>
      <c r="Q3" s="223"/>
      <c r="R3" s="223"/>
      <c r="S3" s="223"/>
      <c r="T3" s="223"/>
      <c r="U3" s="223"/>
      <c r="V3" s="223"/>
      <c r="W3" s="224"/>
      <c r="X3" s="239" t="s">
        <v>357</v>
      </c>
      <c r="Y3" s="228" t="s">
        <v>358</v>
      </c>
    </row>
    <row r="4" spans="1:25" ht="90.75" thickBot="1" x14ac:dyDescent="0.25">
      <c r="A4" s="217"/>
      <c r="B4" s="218"/>
      <c r="C4" s="218"/>
      <c r="D4" s="218"/>
      <c r="E4" s="218"/>
      <c r="F4" s="219"/>
      <c r="G4" s="221"/>
      <c r="H4" s="81" t="s">
        <v>359</v>
      </c>
      <c r="I4" s="81" t="s">
        <v>360</v>
      </c>
      <c r="J4" s="81" t="s">
        <v>361</v>
      </c>
      <c r="K4" s="81" t="s">
        <v>362</v>
      </c>
      <c r="L4" s="81" t="s">
        <v>363</v>
      </c>
      <c r="M4" s="81" t="s">
        <v>364</v>
      </c>
      <c r="N4" s="81" t="s">
        <v>365</v>
      </c>
      <c r="O4" s="81" t="s">
        <v>366</v>
      </c>
      <c r="P4" s="82" t="s">
        <v>367</v>
      </c>
      <c r="Q4" s="81" t="s">
        <v>368</v>
      </c>
      <c r="R4" s="81" t="s">
        <v>369</v>
      </c>
      <c r="S4" s="82" t="s">
        <v>370</v>
      </c>
      <c r="T4" s="82" t="s">
        <v>371</v>
      </c>
      <c r="U4" s="81" t="s">
        <v>372</v>
      </c>
      <c r="V4" s="81" t="s">
        <v>373</v>
      </c>
      <c r="W4" s="81" t="s">
        <v>374</v>
      </c>
      <c r="X4" s="240"/>
      <c r="Y4" s="229"/>
    </row>
    <row r="5" spans="1:25" ht="22.5" x14ac:dyDescent="0.2">
      <c r="A5" s="230">
        <v>1</v>
      </c>
      <c r="B5" s="231"/>
      <c r="C5" s="231"/>
      <c r="D5" s="231"/>
      <c r="E5" s="231"/>
      <c r="F5" s="232"/>
      <c r="G5" s="83">
        <v>2</v>
      </c>
      <c r="H5" s="84" t="s">
        <v>297</v>
      </c>
      <c r="I5" s="85" t="s">
        <v>298</v>
      </c>
      <c r="J5" s="84" t="s">
        <v>375</v>
      </c>
      <c r="K5" s="85" t="s">
        <v>376</v>
      </c>
      <c r="L5" s="84" t="s">
        <v>377</v>
      </c>
      <c r="M5" s="85" t="s">
        <v>378</v>
      </c>
      <c r="N5" s="84" t="s">
        <v>379</v>
      </c>
      <c r="O5" s="85" t="s">
        <v>380</v>
      </c>
      <c r="P5" s="84" t="s">
        <v>381</v>
      </c>
      <c r="Q5" s="85" t="s">
        <v>382</v>
      </c>
      <c r="R5" s="84" t="s">
        <v>383</v>
      </c>
      <c r="S5" s="84" t="s">
        <v>384</v>
      </c>
      <c r="T5" s="84" t="s">
        <v>385</v>
      </c>
      <c r="U5" s="84" t="s">
        <v>386</v>
      </c>
      <c r="V5" s="84" t="s">
        <v>387</v>
      </c>
      <c r="W5" s="84" t="s">
        <v>388</v>
      </c>
      <c r="X5" s="84">
        <v>19</v>
      </c>
      <c r="Y5" s="86" t="s">
        <v>389</v>
      </c>
    </row>
    <row r="6" spans="1:25" x14ac:dyDescent="0.2">
      <c r="A6" s="233" t="s">
        <v>390</v>
      </c>
      <c r="B6" s="234"/>
      <c r="C6" s="234"/>
      <c r="D6" s="234"/>
      <c r="E6" s="234"/>
      <c r="F6" s="234"/>
      <c r="G6" s="234"/>
      <c r="H6" s="234"/>
      <c r="I6" s="234"/>
      <c r="J6" s="234"/>
      <c r="K6" s="234"/>
      <c r="L6" s="234"/>
      <c r="M6" s="234"/>
      <c r="N6" s="234"/>
      <c r="O6" s="234"/>
      <c r="P6" s="234"/>
      <c r="Q6" s="234"/>
      <c r="R6" s="234"/>
      <c r="S6" s="234"/>
      <c r="T6" s="234"/>
      <c r="U6" s="234"/>
      <c r="V6" s="234"/>
      <c r="W6" s="234"/>
      <c r="X6" s="234"/>
      <c r="Y6" s="235"/>
    </row>
    <row r="7" spans="1:25" x14ac:dyDescent="0.2">
      <c r="A7" s="236" t="s">
        <v>391</v>
      </c>
      <c r="B7" s="237"/>
      <c r="C7" s="237"/>
      <c r="D7" s="237"/>
      <c r="E7" s="237"/>
      <c r="F7" s="238"/>
      <c r="G7" s="87">
        <v>1</v>
      </c>
      <c r="H7" s="88">
        <v>79560475</v>
      </c>
      <c r="I7" s="88">
        <v>-2060243</v>
      </c>
      <c r="J7" s="88">
        <v>4299981</v>
      </c>
      <c r="K7" s="88">
        <v>5307750</v>
      </c>
      <c r="L7" s="88">
        <v>5307750</v>
      </c>
      <c r="M7" s="88">
        <v>0</v>
      </c>
      <c r="N7" s="88">
        <v>0</v>
      </c>
      <c r="O7" s="88">
        <v>1090126</v>
      </c>
      <c r="P7" s="88">
        <v>-100775</v>
      </c>
      <c r="Q7" s="88">
        <v>0</v>
      </c>
      <c r="R7" s="88">
        <v>0</v>
      </c>
      <c r="S7" s="88">
        <v>0</v>
      </c>
      <c r="T7" s="88">
        <v>0</v>
      </c>
      <c r="U7" s="88">
        <v>15032098</v>
      </c>
      <c r="V7" s="88">
        <v>4835599</v>
      </c>
      <c r="W7" s="89">
        <f>H7+I7+J7+K7-L7+M7+N7+O7+P7+Q7+R7+U7+V7+S7+T7</f>
        <v>102657261</v>
      </c>
      <c r="X7" s="88">
        <v>0</v>
      </c>
      <c r="Y7" s="89">
        <f>W7+X7</f>
        <v>102657261</v>
      </c>
    </row>
    <row r="8" spans="1:25" x14ac:dyDescent="0.2">
      <c r="A8" s="225" t="s">
        <v>392</v>
      </c>
      <c r="B8" s="226"/>
      <c r="C8" s="226"/>
      <c r="D8" s="226"/>
      <c r="E8" s="226"/>
      <c r="F8" s="227"/>
      <c r="G8" s="87">
        <v>2</v>
      </c>
      <c r="H8" s="88">
        <v>0</v>
      </c>
      <c r="I8" s="88">
        <v>0</v>
      </c>
      <c r="J8" s="88">
        <v>0</v>
      </c>
      <c r="K8" s="88">
        <v>0</v>
      </c>
      <c r="L8" s="88">
        <v>0</v>
      </c>
      <c r="M8" s="88">
        <v>0</v>
      </c>
      <c r="N8" s="88">
        <v>0</v>
      </c>
      <c r="O8" s="88">
        <v>0</v>
      </c>
      <c r="P8" s="88">
        <v>0</v>
      </c>
      <c r="Q8" s="88">
        <v>0</v>
      </c>
      <c r="R8" s="88">
        <v>0</v>
      </c>
      <c r="S8" s="88">
        <v>0</v>
      </c>
      <c r="T8" s="88">
        <v>0</v>
      </c>
      <c r="U8" s="88">
        <v>0</v>
      </c>
      <c r="V8" s="88">
        <v>0</v>
      </c>
      <c r="W8" s="89">
        <f t="shared" ref="W8:W29" si="0">H8+I8+J8+K8-L8+M8+N8+O8+P8+Q8+R8+U8+V8+S8+T8</f>
        <v>0</v>
      </c>
      <c r="X8" s="88">
        <v>0</v>
      </c>
      <c r="Y8" s="89">
        <f t="shared" ref="Y8:Y9" si="1">W8+X8</f>
        <v>0</v>
      </c>
    </row>
    <row r="9" spans="1:25" x14ac:dyDescent="0.2">
      <c r="A9" s="225" t="s">
        <v>393</v>
      </c>
      <c r="B9" s="226"/>
      <c r="C9" s="226"/>
      <c r="D9" s="226"/>
      <c r="E9" s="226"/>
      <c r="F9" s="227"/>
      <c r="G9" s="87">
        <v>3</v>
      </c>
      <c r="H9" s="88">
        <v>0</v>
      </c>
      <c r="I9" s="88">
        <v>0</v>
      </c>
      <c r="J9" s="88">
        <v>0</v>
      </c>
      <c r="K9" s="88">
        <v>0</v>
      </c>
      <c r="L9" s="88">
        <v>0</v>
      </c>
      <c r="M9" s="88">
        <v>0</v>
      </c>
      <c r="N9" s="88">
        <v>0</v>
      </c>
      <c r="O9" s="88">
        <v>0</v>
      </c>
      <c r="P9" s="88">
        <v>0</v>
      </c>
      <c r="Q9" s="88">
        <v>0</v>
      </c>
      <c r="R9" s="88">
        <v>0</v>
      </c>
      <c r="S9" s="88">
        <v>0</v>
      </c>
      <c r="T9" s="88">
        <v>0</v>
      </c>
      <c r="U9" s="88">
        <v>0</v>
      </c>
      <c r="V9" s="88">
        <v>0</v>
      </c>
      <c r="W9" s="89">
        <f t="shared" si="0"/>
        <v>0</v>
      </c>
      <c r="X9" s="88">
        <v>0</v>
      </c>
      <c r="Y9" s="89">
        <f t="shared" si="1"/>
        <v>0</v>
      </c>
    </row>
    <row r="10" spans="1:25" x14ac:dyDescent="0.2">
      <c r="A10" s="241" t="s">
        <v>394</v>
      </c>
      <c r="B10" s="242"/>
      <c r="C10" s="242"/>
      <c r="D10" s="242"/>
      <c r="E10" s="242"/>
      <c r="F10" s="243"/>
      <c r="G10" s="90">
        <v>4</v>
      </c>
      <c r="H10" s="91">
        <f>H7+H8+H9</f>
        <v>79560475</v>
      </c>
      <c r="I10" s="91">
        <f t="shared" ref="I10:Y10" si="2">I7+I8+I9</f>
        <v>-2060243</v>
      </c>
      <c r="J10" s="91">
        <f t="shared" si="2"/>
        <v>4299981</v>
      </c>
      <c r="K10" s="91">
        <f t="shared" si="2"/>
        <v>5307750</v>
      </c>
      <c r="L10" s="91">
        <f t="shared" si="2"/>
        <v>5307750</v>
      </c>
      <c r="M10" s="91">
        <f t="shared" si="2"/>
        <v>0</v>
      </c>
      <c r="N10" s="91">
        <f t="shared" si="2"/>
        <v>0</v>
      </c>
      <c r="O10" s="91">
        <f t="shared" si="2"/>
        <v>1090126</v>
      </c>
      <c r="P10" s="91">
        <f t="shared" si="2"/>
        <v>-100775</v>
      </c>
      <c r="Q10" s="91">
        <f t="shared" si="2"/>
        <v>0</v>
      </c>
      <c r="R10" s="91">
        <f t="shared" si="2"/>
        <v>0</v>
      </c>
      <c r="S10" s="91">
        <f t="shared" si="2"/>
        <v>0</v>
      </c>
      <c r="T10" s="91">
        <f t="shared" si="2"/>
        <v>0</v>
      </c>
      <c r="U10" s="91">
        <f t="shared" si="2"/>
        <v>15032098</v>
      </c>
      <c r="V10" s="91">
        <f t="shared" si="2"/>
        <v>4835599</v>
      </c>
      <c r="W10" s="91">
        <f t="shared" si="0"/>
        <v>102657261</v>
      </c>
      <c r="X10" s="91">
        <f t="shared" si="2"/>
        <v>0</v>
      </c>
      <c r="Y10" s="91">
        <f t="shared" si="2"/>
        <v>102657261</v>
      </c>
    </row>
    <row r="11" spans="1:25" x14ac:dyDescent="0.2">
      <c r="A11" s="225" t="s">
        <v>395</v>
      </c>
      <c r="B11" s="226"/>
      <c r="C11" s="226"/>
      <c r="D11" s="226"/>
      <c r="E11" s="226"/>
      <c r="F11" s="227"/>
      <c r="G11" s="87">
        <v>5</v>
      </c>
      <c r="H11" s="92">
        <v>0</v>
      </c>
      <c r="I11" s="92">
        <v>0</v>
      </c>
      <c r="J11" s="92">
        <v>0</v>
      </c>
      <c r="K11" s="92">
        <v>0</v>
      </c>
      <c r="L11" s="92">
        <v>0</v>
      </c>
      <c r="M11" s="92">
        <v>0</v>
      </c>
      <c r="N11" s="92">
        <v>0</v>
      </c>
      <c r="O11" s="92">
        <v>0</v>
      </c>
      <c r="P11" s="92">
        <v>0</v>
      </c>
      <c r="Q11" s="92">
        <v>0</v>
      </c>
      <c r="R11" s="92">
        <v>0</v>
      </c>
      <c r="S11" s="88">
        <v>0</v>
      </c>
      <c r="T11" s="88">
        <v>0</v>
      </c>
      <c r="U11" s="92">
        <v>0</v>
      </c>
      <c r="V11" s="88">
        <v>6655295</v>
      </c>
      <c r="W11" s="89">
        <f t="shared" si="0"/>
        <v>6655295</v>
      </c>
      <c r="X11" s="88">
        <v>0</v>
      </c>
      <c r="Y11" s="89">
        <f t="shared" ref="Y11:Y29" si="3">W11+X11</f>
        <v>6655295</v>
      </c>
    </row>
    <row r="12" spans="1:25" x14ac:dyDescent="0.2">
      <c r="A12" s="225" t="s">
        <v>396</v>
      </c>
      <c r="B12" s="226"/>
      <c r="C12" s="226"/>
      <c r="D12" s="226"/>
      <c r="E12" s="226"/>
      <c r="F12" s="227"/>
      <c r="G12" s="87">
        <v>6</v>
      </c>
      <c r="H12" s="92">
        <v>0</v>
      </c>
      <c r="I12" s="92">
        <v>0</v>
      </c>
      <c r="J12" s="92">
        <v>0</v>
      </c>
      <c r="K12" s="92">
        <v>0</v>
      </c>
      <c r="L12" s="92">
        <v>0</v>
      </c>
      <c r="M12" s="92">
        <v>0</v>
      </c>
      <c r="N12" s="88">
        <v>-8323</v>
      </c>
      <c r="O12" s="92">
        <v>0</v>
      </c>
      <c r="P12" s="92">
        <v>0</v>
      </c>
      <c r="Q12" s="92">
        <v>0</v>
      </c>
      <c r="R12" s="92">
        <v>0</v>
      </c>
      <c r="S12" s="88">
        <v>0</v>
      </c>
      <c r="T12" s="88">
        <v>0</v>
      </c>
      <c r="U12" s="92">
        <v>0</v>
      </c>
      <c r="V12" s="92">
        <v>0</v>
      </c>
      <c r="W12" s="89">
        <f t="shared" si="0"/>
        <v>-8323</v>
      </c>
      <c r="X12" s="88">
        <v>0</v>
      </c>
      <c r="Y12" s="89">
        <f t="shared" si="3"/>
        <v>-8323</v>
      </c>
    </row>
    <row r="13" spans="1:25" x14ac:dyDescent="0.2">
      <c r="A13" s="225" t="s">
        <v>397</v>
      </c>
      <c r="B13" s="226"/>
      <c r="C13" s="226"/>
      <c r="D13" s="226"/>
      <c r="E13" s="226"/>
      <c r="F13" s="227"/>
      <c r="G13" s="87">
        <v>7</v>
      </c>
      <c r="H13" s="92">
        <v>0</v>
      </c>
      <c r="I13" s="92">
        <v>0</v>
      </c>
      <c r="J13" s="92">
        <v>0</v>
      </c>
      <c r="K13" s="92">
        <v>0</v>
      </c>
      <c r="L13" s="92">
        <v>0</v>
      </c>
      <c r="M13" s="92">
        <v>0</v>
      </c>
      <c r="N13" s="92">
        <v>0</v>
      </c>
      <c r="O13" s="88">
        <v>0</v>
      </c>
      <c r="P13" s="92">
        <v>0</v>
      </c>
      <c r="Q13" s="92">
        <v>0</v>
      </c>
      <c r="R13" s="92">
        <v>0</v>
      </c>
      <c r="S13" s="88">
        <v>0</v>
      </c>
      <c r="T13" s="88">
        <v>0</v>
      </c>
      <c r="U13" s="88">
        <v>0</v>
      </c>
      <c r="V13" s="88">
        <v>0</v>
      </c>
      <c r="W13" s="89">
        <f t="shared" si="0"/>
        <v>0</v>
      </c>
      <c r="X13" s="88">
        <v>0</v>
      </c>
      <c r="Y13" s="89">
        <f t="shared" si="3"/>
        <v>0</v>
      </c>
    </row>
    <row r="14" spans="1:25" x14ac:dyDescent="0.2">
      <c r="A14" s="225" t="s">
        <v>398</v>
      </c>
      <c r="B14" s="226"/>
      <c r="C14" s="226"/>
      <c r="D14" s="226"/>
      <c r="E14" s="226"/>
      <c r="F14" s="227"/>
      <c r="G14" s="87">
        <v>8</v>
      </c>
      <c r="H14" s="92">
        <v>0</v>
      </c>
      <c r="I14" s="92">
        <v>0</v>
      </c>
      <c r="J14" s="92">
        <v>0</v>
      </c>
      <c r="K14" s="92">
        <v>0</v>
      </c>
      <c r="L14" s="92">
        <v>0</v>
      </c>
      <c r="M14" s="92">
        <v>0</v>
      </c>
      <c r="N14" s="92">
        <v>0</v>
      </c>
      <c r="O14" s="92">
        <v>0</v>
      </c>
      <c r="P14" s="88">
        <v>-11087</v>
      </c>
      <c r="Q14" s="92">
        <v>0</v>
      </c>
      <c r="R14" s="92">
        <v>0</v>
      </c>
      <c r="S14" s="88">
        <v>0</v>
      </c>
      <c r="T14" s="88">
        <v>0</v>
      </c>
      <c r="U14" s="88">
        <v>0</v>
      </c>
      <c r="V14" s="88">
        <v>0</v>
      </c>
      <c r="W14" s="89">
        <f t="shared" si="0"/>
        <v>-11087</v>
      </c>
      <c r="X14" s="88">
        <v>0</v>
      </c>
      <c r="Y14" s="89">
        <f t="shared" si="3"/>
        <v>-11087</v>
      </c>
    </row>
    <row r="15" spans="1:25" x14ac:dyDescent="0.2">
      <c r="A15" s="225" t="s">
        <v>399</v>
      </c>
      <c r="B15" s="226"/>
      <c r="C15" s="226"/>
      <c r="D15" s="226"/>
      <c r="E15" s="226"/>
      <c r="F15" s="227"/>
      <c r="G15" s="87">
        <v>9</v>
      </c>
      <c r="H15" s="92">
        <v>0</v>
      </c>
      <c r="I15" s="92">
        <v>0</v>
      </c>
      <c r="J15" s="92">
        <v>0</v>
      </c>
      <c r="K15" s="92">
        <v>0</v>
      </c>
      <c r="L15" s="92">
        <v>0</v>
      </c>
      <c r="M15" s="92">
        <v>0</v>
      </c>
      <c r="N15" s="92">
        <v>0</v>
      </c>
      <c r="O15" s="92">
        <v>0</v>
      </c>
      <c r="P15" s="92">
        <v>0</v>
      </c>
      <c r="Q15" s="88">
        <v>0</v>
      </c>
      <c r="R15" s="92">
        <v>0</v>
      </c>
      <c r="S15" s="88">
        <v>0</v>
      </c>
      <c r="T15" s="88">
        <v>0</v>
      </c>
      <c r="U15" s="88">
        <v>0</v>
      </c>
      <c r="V15" s="88">
        <v>0</v>
      </c>
      <c r="W15" s="89">
        <f t="shared" si="0"/>
        <v>0</v>
      </c>
      <c r="X15" s="88">
        <v>0</v>
      </c>
      <c r="Y15" s="89">
        <f t="shared" si="3"/>
        <v>0</v>
      </c>
    </row>
    <row r="16" spans="1:25" x14ac:dyDescent="0.2">
      <c r="A16" s="225" t="s">
        <v>400</v>
      </c>
      <c r="B16" s="226"/>
      <c r="C16" s="226"/>
      <c r="D16" s="226"/>
      <c r="E16" s="226"/>
      <c r="F16" s="227"/>
      <c r="G16" s="87">
        <v>10</v>
      </c>
      <c r="H16" s="92">
        <v>0</v>
      </c>
      <c r="I16" s="92">
        <v>0</v>
      </c>
      <c r="J16" s="92">
        <v>0</v>
      </c>
      <c r="K16" s="92">
        <v>0</v>
      </c>
      <c r="L16" s="92">
        <v>0</v>
      </c>
      <c r="M16" s="92">
        <v>0</v>
      </c>
      <c r="N16" s="92">
        <v>0</v>
      </c>
      <c r="O16" s="92">
        <v>0</v>
      </c>
      <c r="P16" s="92">
        <v>0</v>
      </c>
      <c r="Q16" s="92">
        <v>0</v>
      </c>
      <c r="R16" s="88">
        <v>0</v>
      </c>
      <c r="S16" s="88">
        <v>0</v>
      </c>
      <c r="T16" s="88">
        <v>0</v>
      </c>
      <c r="U16" s="88">
        <v>0</v>
      </c>
      <c r="V16" s="88">
        <v>0</v>
      </c>
      <c r="W16" s="89">
        <f t="shared" si="0"/>
        <v>0</v>
      </c>
      <c r="X16" s="88">
        <v>0</v>
      </c>
      <c r="Y16" s="89">
        <f t="shared" si="3"/>
        <v>0</v>
      </c>
    </row>
    <row r="17" spans="1:25" x14ac:dyDescent="0.2">
      <c r="A17" s="225" t="s">
        <v>401</v>
      </c>
      <c r="B17" s="226"/>
      <c r="C17" s="226"/>
      <c r="D17" s="226"/>
      <c r="E17" s="226"/>
      <c r="F17" s="227"/>
      <c r="G17" s="87">
        <v>11</v>
      </c>
      <c r="H17" s="92">
        <v>0</v>
      </c>
      <c r="I17" s="92">
        <v>0</v>
      </c>
      <c r="J17" s="92">
        <v>0</v>
      </c>
      <c r="K17" s="92">
        <v>0</v>
      </c>
      <c r="L17" s="92">
        <v>0</v>
      </c>
      <c r="M17" s="92">
        <v>0</v>
      </c>
      <c r="N17" s="88">
        <v>0</v>
      </c>
      <c r="O17" s="88">
        <v>0</v>
      </c>
      <c r="P17" s="88">
        <v>0</v>
      </c>
      <c r="Q17" s="88">
        <v>0</v>
      </c>
      <c r="R17" s="88">
        <v>0</v>
      </c>
      <c r="S17" s="88">
        <v>0</v>
      </c>
      <c r="T17" s="88">
        <v>0</v>
      </c>
      <c r="U17" s="88">
        <v>0</v>
      </c>
      <c r="V17" s="88">
        <v>0</v>
      </c>
      <c r="W17" s="89">
        <f t="shared" si="0"/>
        <v>0</v>
      </c>
      <c r="X17" s="88">
        <v>0</v>
      </c>
      <c r="Y17" s="89">
        <f t="shared" si="3"/>
        <v>0</v>
      </c>
    </row>
    <row r="18" spans="1:25" x14ac:dyDescent="0.2">
      <c r="A18" s="225" t="s">
        <v>402</v>
      </c>
      <c r="B18" s="226"/>
      <c r="C18" s="226"/>
      <c r="D18" s="226"/>
      <c r="E18" s="226"/>
      <c r="F18" s="227"/>
      <c r="G18" s="87">
        <v>12</v>
      </c>
      <c r="H18" s="92">
        <v>0</v>
      </c>
      <c r="I18" s="92">
        <v>0</v>
      </c>
      <c r="J18" s="92">
        <v>0</v>
      </c>
      <c r="K18" s="92">
        <v>0</v>
      </c>
      <c r="L18" s="92">
        <v>0</v>
      </c>
      <c r="M18" s="92">
        <v>0</v>
      </c>
      <c r="N18" s="88">
        <v>0</v>
      </c>
      <c r="O18" s="88">
        <v>0</v>
      </c>
      <c r="P18" s="88">
        <v>0</v>
      </c>
      <c r="Q18" s="88">
        <v>0</v>
      </c>
      <c r="R18" s="88">
        <v>0</v>
      </c>
      <c r="S18" s="88">
        <v>0</v>
      </c>
      <c r="T18" s="88">
        <v>0</v>
      </c>
      <c r="U18" s="88">
        <v>0</v>
      </c>
      <c r="V18" s="88">
        <v>0</v>
      </c>
      <c r="W18" s="89">
        <f t="shared" si="0"/>
        <v>0</v>
      </c>
      <c r="X18" s="88">
        <v>0</v>
      </c>
      <c r="Y18" s="89">
        <f t="shared" si="3"/>
        <v>0</v>
      </c>
    </row>
    <row r="19" spans="1:25" x14ac:dyDescent="0.2">
      <c r="A19" s="225" t="s">
        <v>403</v>
      </c>
      <c r="B19" s="226"/>
      <c r="C19" s="226"/>
      <c r="D19" s="226"/>
      <c r="E19" s="226"/>
      <c r="F19" s="227"/>
      <c r="G19" s="87">
        <v>13</v>
      </c>
      <c r="H19" s="88">
        <v>0</v>
      </c>
      <c r="I19" s="88">
        <v>0</v>
      </c>
      <c r="J19" s="88">
        <v>0</v>
      </c>
      <c r="K19" s="88">
        <v>0</v>
      </c>
      <c r="L19" s="88">
        <v>0</v>
      </c>
      <c r="M19" s="88">
        <v>0</v>
      </c>
      <c r="N19" s="88">
        <v>0</v>
      </c>
      <c r="O19" s="88">
        <v>0</v>
      </c>
      <c r="P19" s="88">
        <v>0</v>
      </c>
      <c r="Q19" s="88">
        <v>0</v>
      </c>
      <c r="R19" s="88">
        <v>0</v>
      </c>
      <c r="S19" s="88">
        <v>0</v>
      </c>
      <c r="T19" s="88">
        <v>0</v>
      </c>
      <c r="U19" s="88">
        <v>0</v>
      </c>
      <c r="V19" s="88">
        <v>0</v>
      </c>
      <c r="W19" s="89">
        <f t="shared" si="0"/>
        <v>0</v>
      </c>
      <c r="X19" s="88">
        <v>0</v>
      </c>
      <c r="Y19" s="89">
        <f t="shared" si="3"/>
        <v>0</v>
      </c>
    </row>
    <row r="20" spans="1:25" x14ac:dyDescent="0.2">
      <c r="A20" s="225" t="s">
        <v>404</v>
      </c>
      <c r="B20" s="226"/>
      <c r="C20" s="226"/>
      <c r="D20" s="226"/>
      <c r="E20" s="226"/>
      <c r="F20" s="227"/>
      <c r="G20" s="87">
        <v>14</v>
      </c>
      <c r="H20" s="92">
        <v>0</v>
      </c>
      <c r="I20" s="92">
        <v>0</v>
      </c>
      <c r="J20" s="92">
        <v>0</v>
      </c>
      <c r="K20" s="92">
        <v>0</v>
      </c>
      <c r="L20" s="92">
        <v>0</v>
      </c>
      <c r="M20" s="92">
        <v>0</v>
      </c>
      <c r="N20" s="88">
        <v>0</v>
      </c>
      <c r="O20" s="88">
        <v>0</v>
      </c>
      <c r="P20" s="88">
        <v>0</v>
      </c>
      <c r="Q20" s="88">
        <v>0</v>
      </c>
      <c r="R20" s="88">
        <v>0</v>
      </c>
      <c r="S20" s="88">
        <v>0</v>
      </c>
      <c r="T20" s="88">
        <v>0</v>
      </c>
      <c r="U20" s="88">
        <v>0</v>
      </c>
      <c r="V20" s="88">
        <v>0</v>
      </c>
      <c r="W20" s="89">
        <f t="shared" si="0"/>
        <v>0</v>
      </c>
      <c r="X20" s="88">
        <v>0</v>
      </c>
      <c r="Y20" s="89">
        <f t="shared" si="3"/>
        <v>0</v>
      </c>
    </row>
    <row r="21" spans="1:25" x14ac:dyDescent="0.2">
      <c r="A21" s="225" t="s">
        <v>405</v>
      </c>
      <c r="B21" s="226"/>
      <c r="C21" s="226"/>
      <c r="D21" s="226"/>
      <c r="E21" s="226"/>
      <c r="F21" s="227"/>
      <c r="G21" s="87">
        <v>15</v>
      </c>
      <c r="H21" s="88">
        <v>-5</v>
      </c>
      <c r="I21" s="88">
        <v>5</v>
      </c>
      <c r="J21" s="88">
        <v>0</v>
      </c>
      <c r="K21" s="88">
        <v>0</v>
      </c>
      <c r="L21" s="88">
        <v>0</v>
      </c>
      <c r="M21" s="88">
        <v>0</v>
      </c>
      <c r="N21" s="88">
        <v>0</v>
      </c>
      <c r="O21" s="88">
        <v>0</v>
      </c>
      <c r="P21" s="88">
        <v>0</v>
      </c>
      <c r="Q21" s="88">
        <v>0</v>
      </c>
      <c r="R21" s="88">
        <v>0</v>
      </c>
      <c r="S21" s="88">
        <v>0</v>
      </c>
      <c r="T21" s="88">
        <v>0</v>
      </c>
      <c r="U21" s="88">
        <v>0</v>
      </c>
      <c r="V21" s="88">
        <v>0</v>
      </c>
      <c r="W21" s="89">
        <f t="shared" si="0"/>
        <v>0</v>
      </c>
      <c r="X21" s="88">
        <v>0</v>
      </c>
      <c r="Y21" s="89">
        <f t="shared" si="3"/>
        <v>0</v>
      </c>
    </row>
    <row r="22" spans="1:25" x14ac:dyDescent="0.2">
      <c r="A22" s="225" t="s">
        <v>406</v>
      </c>
      <c r="B22" s="226"/>
      <c r="C22" s="226"/>
      <c r="D22" s="226"/>
      <c r="E22" s="226"/>
      <c r="F22" s="227"/>
      <c r="G22" s="87">
        <v>16</v>
      </c>
      <c r="H22" s="88">
        <v>0</v>
      </c>
      <c r="I22" s="88">
        <v>0</v>
      </c>
      <c r="J22" s="88">
        <v>0</v>
      </c>
      <c r="K22" s="88">
        <v>0</v>
      </c>
      <c r="L22" s="88">
        <v>0</v>
      </c>
      <c r="M22" s="88">
        <v>0</v>
      </c>
      <c r="N22" s="88">
        <v>0</v>
      </c>
      <c r="O22" s="88">
        <v>0</v>
      </c>
      <c r="P22" s="88">
        <v>0</v>
      </c>
      <c r="Q22" s="88">
        <v>0</v>
      </c>
      <c r="R22" s="88">
        <v>0</v>
      </c>
      <c r="S22" s="88">
        <v>0</v>
      </c>
      <c r="T22" s="88">
        <v>0</v>
      </c>
      <c r="U22" s="88">
        <v>0</v>
      </c>
      <c r="V22" s="88">
        <v>0</v>
      </c>
      <c r="W22" s="89">
        <f t="shared" si="0"/>
        <v>0</v>
      </c>
      <c r="X22" s="88">
        <v>0</v>
      </c>
      <c r="Y22" s="89">
        <f t="shared" si="3"/>
        <v>0</v>
      </c>
    </row>
    <row r="23" spans="1:25" x14ac:dyDescent="0.2">
      <c r="A23" s="225" t="s">
        <v>407</v>
      </c>
      <c r="B23" s="226"/>
      <c r="C23" s="226"/>
      <c r="D23" s="226"/>
      <c r="E23" s="226"/>
      <c r="F23" s="227"/>
      <c r="G23" s="87">
        <v>17</v>
      </c>
      <c r="H23" s="88">
        <v>0</v>
      </c>
      <c r="I23" s="88">
        <v>0</v>
      </c>
      <c r="J23" s="88">
        <v>0</v>
      </c>
      <c r="K23" s="88">
        <v>0</v>
      </c>
      <c r="L23" s="88">
        <v>0</v>
      </c>
      <c r="M23" s="88">
        <v>0</v>
      </c>
      <c r="N23" s="88">
        <v>0</v>
      </c>
      <c r="O23" s="88">
        <v>0</v>
      </c>
      <c r="P23" s="88">
        <v>0</v>
      </c>
      <c r="Q23" s="88">
        <v>0</v>
      </c>
      <c r="R23" s="88">
        <v>0</v>
      </c>
      <c r="S23" s="88">
        <v>0</v>
      </c>
      <c r="T23" s="88">
        <v>0</v>
      </c>
      <c r="U23" s="88">
        <v>0</v>
      </c>
      <c r="V23" s="88">
        <v>0</v>
      </c>
      <c r="W23" s="89">
        <f t="shared" si="0"/>
        <v>0</v>
      </c>
      <c r="X23" s="88">
        <v>0</v>
      </c>
      <c r="Y23" s="89">
        <f t="shared" si="3"/>
        <v>0</v>
      </c>
    </row>
    <row r="24" spans="1:25" x14ac:dyDescent="0.2">
      <c r="A24" s="225" t="s">
        <v>408</v>
      </c>
      <c r="B24" s="226"/>
      <c r="C24" s="226"/>
      <c r="D24" s="226"/>
      <c r="E24" s="226"/>
      <c r="F24" s="227"/>
      <c r="G24" s="87">
        <v>18</v>
      </c>
      <c r="H24" s="88">
        <v>0</v>
      </c>
      <c r="I24" s="88">
        <v>0</v>
      </c>
      <c r="J24" s="88">
        <v>0</v>
      </c>
      <c r="K24" s="88">
        <v>481733</v>
      </c>
      <c r="L24" s="88">
        <v>481733</v>
      </c>
      <c r="M24" s="88">
        <v>0</v>
      </c>
      <c r="N24" s="88">
        <v>0</v>
      </c>
      <c r="O24" s="88">
        <v>0</v>
      </c>
      <c r="P24" s="88">
        <v>0</v>
      </c>
      <c r="Q24" s="88">
        <v>0</v>
      </c>
      <c r="R24" s="88">
        <v>0</v>
      </c>
      <c r="S24" s="88">
        <v>0</v>
      </c>
      <c r="T24" s="88">
        <v>0</v>
      </c>
      <c r="U24" s="88">
        <v>-481733</v>
      </c>
      <c r="V24" s="88">
        <v>0</v>
      </c>
      <c r="W24" s="89">
        <f t="shared" si="0"/>
        <v>-481733</v>
      </c>
      <c r="X24" s="88">
        <v>0</v>
      </c>
      <c r="Y24" s="89">
        <f t="shared" si="3"/>
        <v>-481733</v>
      </c>
    </row>
    <row r="25" spans="1:25" x14ac:dyDescent="0.2">
      <c r="A25" s="225" t="s">
        <v>409</v>
      </c>
      <c r="B25" s="226"/>
      <c r="C25" s="226"/>
      <c r="D25" s="226"/>
      <c r="E25" s="226"/>
      <c r="F25" s="227"/>
      <c r="G25" s="87">
        <v>19</v>
      </c>
      <c r="H25" s="88">
        <v>0</v>
      </c>
      <c r="I25" s="88">
        <v>0</v>
      </c>
      <c r="J25" s="88">
        <v>0</v>
      </c>
      <c r="K25" s="88">
        <v>0</v>
      </c>
      <c r="L25" s="88">
        <v>0</v>
      </c>
      <c r="M25" s="88">
        <v>0</v>
      </c>
      <c r="N25" s="88">
        <v>0</v>
      </c>
      <c r="O25" s="88">
        <v>0</v>
      </c>
      <c r="P25" s="88">
        <v>0</v>
      </c>
      <c r="Q25" s="88">
        <v>0</v>
      </c>
      <c r="R25" s="88">
        <v>0</v>
      </c>
      <c r="S25" s="88">
        <v>0</v>
      </c>
      <c r="T25" s="88">
        <v>0</v>
      </c>
      <c r="U25" s="88">
        <v>0</v>
      </c>
      <c r="V25" s="88">
        <v>0</v>
      </c>
      <c r="W25" s="89">
        <f t="shared" si="0"/>
        <v>0</v>
      </c>
      <c r="X25" s="88">
        <v>0</v>
      </c>
      <c r="Y25" s="89">
        <f t="shared" si="3"/>
        <v>0</v>
      </c>
    </row>
    <row r="26" spans="1:25" x14ac:dyDescent="0.2">
      <c r="A26" s="225" t="s">
        <v>410</v>
      </c>
      <c r="B26" s="226"/>
      <c r="C26" s="226"/>
      <c r="D26" s="226"/>
      <c r="E26" s="226"/>
      <c r="F26" s="227"/>
      <c r="G26" s="87">
        <v>20</v>
      </c>
      <c r="H26" s="88">
        <v>0</v>
      </c>
      <c r="I26" s="88">
        <v>0</v>
      </c>
      <c r="J26" s="88">
        <v>0</v>
      </c>
      <c r="K26" s="88">
        <v>0</v>
      </c>
      <c r="L26" s="88">
        <v>0</v>
      </c>
      <c r="M26" s="88">
        <v>0</v>
      </c>
      <c r="N26" s="88">
        <v>0</v>
      </c>
      <c r="O26" s="88">
        <v>0</v>
      </c>
      <c r="P26" s="88">
        <v>0</v>
      </c>
      <c r="Q26" s="88">
        <v>0</v>
      </c>
      <c r="R26" s="88">
        <v>0</v>
      </c>
      <c r="S26" s="88">
        <v>0</v>
      </c>
      <c r="T26" s="88">
        <v>0</v>
      </c>
      <c r="U26" s="88">
        <v>-1918507</v>
      </c>
      <c r="V26" s="88">
        <v>0</v>
      </c>
      <c r="W26" s="89">
        <f t="shared" si="0"/>
        <v>-1918507</v>
      </c>
      <c r="X26" s="88">
        <v>0</v>
      </c>
      <c r="Y26" s="89">
        <f t="shared" si="3"/>
        <v>-1918507</v>
      </c>
    </row>
    <row r="27" spans="1:25" x14ac:dyDescent="0.2">
      <c r="A27" s="225" t="s">
        <v>411</v>
      </c>
      <c r="B27" s="226"/>
      <c r="C27" s="226"/>
      <c r="D27" s="226"/>
      <c r="E27" s="226"/>
      <c r="F27" s="227"/>
      <c r="G27" s="87">
        <v>21</v>
      </c>
      <c r="H27" s="88">
        <v>0</v>
      </c>
      <c r="I27" s="88">
        <v>0</v>
      </c>
      <c r="J27" s="88">
        <v>0</v>
      </c>
      <c r="K27" s="88">
        <v>0</v>
      </c>
      <c r="L27" s="88">
        <v>0</v>
      </c>
      <c r="M27" s="88">
        <v>0</v>
      </c>
      <c r="N27" s="88">
        <v>8323</v>
      </c>
      <c r="O27" s="88">
        <v>0</v>
      </c>
      <c r="P27" s="88">
        <v>0</v>
      </c>
      <c r="Q27" s="88">
        <v>0</v>
      </c>
      <c r="R27" s="88">
        <v>0</v>
      </c>
      <c r="S27" s="88">
        <v>0</v>
      </c>
      <c r="T27" s="88">
        <v>0</v>
      </c>
      <c r="U27" s="88">
        <v>103229</v>
      </c>
      <c r="V27" s="88">
        <v>0</v>
      </c>
      <c r="W27" s="89">
        <f t="shared" si="0"/>
        <v>111552</v>
      </c>
      <c r="X27" s="88">
        <v>0</v>
      </c>
      <c r="Y27" s="89">
        <f t="shared" si="3"/>
        <v>111552</v>
      </c>
    </row>
    <row r="28" spans="1:25" x14ac:dyDescent="0.2">
      <c r="A28" s="225" t="s">
        <v>412</v>
      </c>
      <c r="B28" s="226"/>
      <c r="C28" s="226"/>
      <c r="D28" s="226"/>
      <c r="E28" s="226"/>
      <c r="F28" s="227"/>
      <c r="G28" s="87">
        <v>22</v>
      </c>
      <c r="H28" s="88">
        <v>0</v>
      </c>
      <c r="I28" s="88">
        <v>0</v>
      </c>
      <c r="J28" s="88">
        <v>0</v>
      </c>
      <c r="K28" s="88">
        <v>0</v>
      </c>
      <c r="L28" s="88">
        <v>0</v>
      </c>
      <c r="M28" s="88">
        <v>0</v>
      </c>
      <c r="N28" s="88">
        <v>0</v>
      </c>
      <c r="O28" s="88">
        <v>0</v>
      </c>
      <c r="P28" s="88">
        <v>0</v>
      </c>
      <c r="Q28" s="88">
        <v>0</v>
      </c>
      <c r="R28" s="88">
        <v>0</v>
      </c>
      <c r="S28" s="88">
        <v>0</v>
      </c>
      <c r="T28" s="88">
        <v>0</v>
      </c>
      <c r="U28" s="88">
        <v>4835599</v>
      </c>
      <c r="V28" s="88">
        <v>-4835599</v>
      </c>
      <c r="W28" s="89">
        <f t="shared" si="0"/>
        <v>0</v>
      </c>
      <c r="X28" s="88">
        <v>0</v>
      </c>
      <c r="Y28" s="89">
        <f t="shared" si="3"/>
        <v>0</v>
      </c>
    </row>
    <row r="29" spans="1:25" x14ac:dyDescent="0.2">
      <c r="A29" s="225" t="s">
        <v>413</v>
      </c>
      <c r="B29" s="226"/>
      <c r="C29" s="226"/>
      <c r="D29" s="226"/>
      <c r="E29" s="226"/>
      <c r="F29" s="227"/>
      <c r="G29" s="87">
        <v>23</v>
      </c>
      <c r="H29" s="88">
        <v>0</v>
      </c>
      <c r="I29" s="88">
        <v>0</v>
      </c>
      <c r="J29" s="88">
        <v>0</v>
      </c>
      <c r="K29" s="88">
        <v>0</v>
      </c>
      <c r="L29" s="88">
        <v>0</v>
      </c>
      <c r="M29" s="88">
        <v>0</v>
      </c>
      <c r="N29" s="88">
        <v>0</v>
      </c>
      <c r="O29" s="88">
        <v>0</v>
      </c>
      <c r="P29" s="88">
        <v>0</v>
      </c>
      <c r="Q29" s="88">
        <v>0</v>
      </c>
      <c r="R29" s="88">
        <v>0</v>
      </c>
      <c r="S29" s="88">
        <v>0</v>
      </c>
      <c r="T29" s="88">
        <v>0</v>
      </c>
      <c r="U29" s="88">
        <v>0</v>
      </c>
      <c r="V29" s="88">
        <v>0</v>
      </c>
      <c r="W29" s="89">
        <f t="shared" si="0"/>
        <v>0</v>
      </c>
      <c r="X29" s="88">
        <v>0</v>
      </c>
      <c r="Y29" s="89">
        <f t="shared" si="3"/>
        <v>0</v>
      </c>
    </row>
    <row r="30" spans="1:25" x14ac:dyDescent="0.2">
      <c r="A30" s="244" t="s">
        <v>414</v>
      </c>
      <c r="B30" s="245"/>
      <c r="C30" s="245"/>
      <c r="D30" s="245"/>
      <c r="E30" s="245"/>
      <c r="F30" s="246"/>
      <c r="G30" s="93">
        <v>24</v>
      </c>
      <c r="H30" s="94">
        <f>SUM(H10:H29)</f>
        <v>79560470</v>
      </c>
      <c r="I30" s="94">
        <f t="shared" ref="I30:Y30" si="4">SUM(I10:I29)</f>
        <v>-2060238</v>
      </c>
      <c r="J30" s="94">
        <f t="shared" si="4"/>
        <v>4299981</v>
      </c>
      <c r="K30" s="94">
        <f t="shared" si="4"/>
        <v>5789483</v>
      </c>
      <c r="L30" s="94">
        <f t="shared" si="4"/>
        <v>5789483</v>
      </c>
      <c r="M30" s="94">
        <f t="shared" si="4"/>
        <v>0</v>
      </c>
      <c r="N30" s="94">
        <f t="shared" si="4"/>
        <v>0</v>
      </c>
      <c r="O30" s="94">
        <f t="shared" si="4"/>
        <v>1090126</v>
      </c>
      <c r="P30" s="94">
        <f t="shared" si="4"/>
        <v>-111862</v>
      </c>
      <c r="Q30" s="94">
        <f t="shared" si="4"/>
        <v>0</v>
      </c>
      <c r="R30" s="94">
        <f t="shared" si="4"/>
        <v>0</v>
      </c>
      <c r="S30" s="94">
        <f t="shared" si="4"/>
        <v>0</v>
      </c>
      <c r="T30" s="94">
        <f t="shared" si="4"/>
        <v>0</v>
      </c>
      <c r="U30" s="94">
        <f t="shared" si="4"/>
        <v>17570686</v>
      </c>
      <c r="V30" s="94">
        <f t="shared" si="4"/>
        <v>6655295</v>
      </c>
      <c r="W30" s="94">
        <f t="shared" si="4"/>
        <v>107004458</v>
      </c>
      <c r="X30" s="94">
        <f t="shared" si="4"/>
        <v>0</v>
      </c>
      <c r="Y30" s="94">
        <f t="shared" si="4"/>
        <v>107004458</v>
      </c>
    </row>
    <row r="31" spans="1:25" x14ac:dyDescent="0.2">
      <c r="A31" s="247" t="s">
        <v>415</v>
      </c>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9"/>
    </row>
    <row r="32" spans="1:25" x14ac:dyDescent="0.2">
      <c r="A32" s="250" t="s">
        <v>416</v>
      </c>
      <c r="B32" s="251"/>
      <c r="C32" s="251"/>
      <c r="D32" s="251"/>
      <c r="E32" s="251"/>
      <c r="F32" s="252"/>
      <c r="G32" s="90">
        <v>25</v>
      </c>
      <c r="H32" s="91">
        <f>SUM(H12:H20)</f>
        <v>0</v>
      </c>
      <c r="I32" s="91">
        <f t="shared" ref="I32:Y32" si="5">SUM(I12:I20)</f>
        <v>0</v>
      </c>
      <c r="J32" s="91">
        <f t="shared" si="5"/>
        <v>0</v>
      </c>
      <c r="K32" s="91">
        <f t="shared" si="5"/>
        <v>0</v>
      </c>
      <c r="L32" s="91">
        <f t="shared" si="5"/>
        <v>0</v>
      </c>
      <c r="M32" s="91">
        <f t="shared" si="5"/>
        <v>0</v>
      </c>
      <c r="N32" s="91">
        <f t="shared" si="5"/>
        <v>-8323</v>
      </c>
      <c r="O32" s="91">
        <f t="shared" si="5"/>
        <v>0</v>
      </c>
      <c r="P32" s="91">
        <f t="shared" si="5"/>
        <v>-11087</v>
      </c>
      <c r="Q32" s="91">
        <f t="shared" si="5"/>
        <v>0</v>
      </c>
      <c r="R32" s="91">
        <f t="shared" si="5"/>
        <v>0</v>
      </c>
      <c r="S32" s="91">
        <f t="shared" si="5"/>
        <v>0</v>
      </c>
      <c r="T32" s="91">
        <f t="shared" si="5"/>
        <v>0</v>
      </c>
      <c r="U32" s="91">
        <f t="shared" si="5"/>
        <v>0</v>
      </c>
      <c r="V32" s="91">
        <f t="shared" si="5"/>
        <v>0</v>
      </c>
      <c r="W32" s="91">
        <f t="shared" si="5"/>
        <v>-19410</v>
      </c>
      <c r="X32" s="91">
        <f t="shared" si="5"/>
        <v>0</v>
      </c>
      <c r="Y32" s="91">
        <f t="shared" si="5"/>
        <v>-19410</v>
      </c>
    </row>
    <row r="33" spans="1:25" x14ac:dyDescent="0.2">
      <c r="A33" s="250" t="s">
        <v>417</v>
      </c>
      <c r="B33" s="251"/>
      <c r="C33" s="251"/>
      <c r="D33" s="251"/>
      <c r="E33" s="251"/>
      <c r="F33" s="252"/>
      <c r="G33" s="90">
        <v>26</v>
      </c>
      <c r="H33" s="91">
        <f>H11+H32</f>
        <v>0</v>
      </c>
      <c r="I33" s="91">
        <f t="shared" ref="I33:Y33" si="6">I11+I32</f>
        <v>0</v>
      </c>
      <c r="J33" s="91">
        <f t="shared" si="6"/>
        <v>0</v>
      </c>
      <c r="K33" s="91">
        <f t="shared" si="6"/>
        <v>0</v>
      </c>
      <c r="L33" s="91">
        <f t="shared" si="6"/>
        <v>0</v>
      </c>
      <c r="M33" s="91">
        <f t="shared" si="6"/>
        <v>0</v>
      </c>
      <c r="N33" s="91">
        <f t="shared" si="6"/>
        <v>-8323</v>
      </c>
      <c r="O33" s="91">
        <f t="shared" si="6"/>
        <v>0</v>
      </c>
      <c r="P33" s="91">
        <f t="shared" si="6"/>
        <v>-11087</v>
      </c>
      <c r="Q33" s="91">
        <f t="shared" si="6"/>
        <v>0</v>
      </c>
      <c r="R33" s="91">
        <f t="shared" si="6"/>
        <v>0</v>
      </c>
      <c r="S33" s="91">
        <f t="shared" si="6"/>
        <v>0</v>
      </c>
      <c r="T33" s="91">
        <f t="shared" si="6"/>
        <v>0</v>
      </c>
      <c r="U33" s="91">
        <f t="shared" si="6"/>
        <v>0</v>
      </c>
      <c r="V33" s="91">
        <f t="shared" si="6"/>
        <v>6655295</v>
      </c>
      <c r="W33" s="91">
        <f t="shared" si="6"/>
        <v>6635885</v>
      </c>
      <c r="X33" s="91">
        <f t="shared" si="6"/>
        <v>0</v>
      </c>
      <c r="Y33" s="91">
        <f t="shared" si="6"/>
        <v>6635885</v>
      </c>
    </row>
    <row r="34" spans="1:25" x14ac:dyDescent="0.2">
      <c r="A34" s="253" t="s">
        <v>418</v>
      </c>
      <c r="B34" s="254"/>
      <c r="C34" s="254"/>
      <c r="D34" s="254"/>
      <c r="E34" s="254"/>
      <c r="F34" s="255"/>
      <c r="G34" s="93">
        <v>27</v>
      </c>
      <c r="H34" s="94">
        <f>SUM(H21:H29)</f>
        <v>-5</v>
      </c>
      <c r="I34" s="94">
        <f t="shared" ref="I34:Y34" si="7">SUM(I21:I29)</f>
        <v>5</v>
      </c>
      <c r="J34" s="94">
        <f t="shared" si="7"/>
        <v>0</v>
      </c>
      <c r="K34" s="94">
        <f t="shared" si="7"/>
        <v>481733</v>
      </c>
      <c r="L34" s="94">
        <f t="shared" si="7"/>
        <v>481733</v>
      </c>
      <c r="M34" s="94">
        <f t="shared" si="7"/>
        <v>0</v>
      </c>
      <c r="N34" s="94">
        <f t="shared" si="7"/>
        <v>8323</v>
      </c>
      <c r="O34" s="94">
        <f t="shared" si="7"/>
        <v>0</v>
      </c>
      <c r="P34" s="94">
        <f t="shared" si="7"/>
        <v>0</v>
      </c>
      <c r="Q34" s="94">
        <f t="shared" si="7"/>
        <v>0</v>
      </c>
      <c r="R34" s="94">
        <f t="shared" si="7"/>
        <v>0</v>
      </c>
      <c r="S34" s="94">
        <f t="shared" si="7"/>
        <v>0</v>
      </c>
      <c r="T34" s="94">
        <f t="shared" si="7"/>
        <v>0</v>
      </c>
      <c r="U34" s="94">
        <f t="shared" si="7"/>
        <v>2538588</v>
      </c>
      <c r="V34" s="94">
        <f t="shared" si="7"/>
        <v>-4835599</v>
      </c>
      <c r="W34" s="94">
        <f t="shared" si="7"/>
        <v>-2288688</v>
      </c>
      <c r="X34" s="94">
        <f t="shared" si="7"/>
        <v>0</v>
      </c>
      <c r="Y34" s="94">
        <f t="shared" si="7"/>
        <v>-2288688</v>
      </c>
    </row>
    <row r="35" spans="1:25" x14ac:dyDescent="0.2">
      <c r="A35" s="247" t="s">
        <v>187</v>
      </c>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9"/>
    </row>
    <row r="36" spans="1:25" x14ac:dyDescent="0.2">
      <c r="A36" s="236" t="s">
        <v>419</v>
      </c>
      <c r="B36" s="237"/>
      <c r="C36" s="237"/>
      <c r="D36" s="237"/>
      <c r="E36" s="237"/>
      <c r="F36" s="238"/>
      <c r="G36" s="87">
        <v>28</v>
      </c>
      <c r="H36" s="88">
        <v>79560470</v>
      </c>
      <c r="I36" s="88">
        <v>-2060238</v>
      </c>
      <c r="J36" s="88">
        <v>4299981</v>
      </c>
      <c r="K36" s="88">
        <v>5789483</v>
      </c>
      <c r="L36" s="88">
        <v>5789483</v>
      </c>
      <c r="M36" s="88">
        <v>0</v>
      </c>
      <c r="N36" s="88">
        <v>0</v>
      </c>
      <c r="O36" s="88">
        <v>1090126</v>
      </c>
      <c r="P36" s="88">
        <v>-111862</v>
      </c>
      <c r="Q36" s="88">
        <v>0</v>
      </c>
      <c r="R36" s="88">
        <v>0</v>
      </c>
      <c r="S36" s="88">
        <v>0</v>
      </c>
      <c r="T36" s="88">
        <v>0</v>
      </c>
      <c r="U36" s="88">
        <v>17570686</v>
      </c>
      <c r="V36" s="88">
        <v>6655295</v>
      </c>
      <c r="W36" s="89">
        <f>H36+I36+J36+K36-L36+M36+N36+O36+P36+Q36+R36+U36+V36+S36+T36</f>
        <v>107004458</v>
      </c>
      <c r="X36" s="88">
        <v>0</v>
      </c>
      <c r="Y36" s="89">
        <f t="shared" ref="Y36:Y38" si="8">W36+X36</f>
        <v>107004458</v>
      </c>
    </row>
    <row r="37" spans="1:25" x14ac:dyDescent="0.2">
      <c r="A37" s="225" t="s">
        <v>392</v>
      </c>
      <c r="B37" s="226"/>
      <c r="C37" s="226"/>
      <c r="D37" s="226"/>
      <c r="E37" s="226"/>
      <c r="F37" s="227"/>
      <c r="G37" s="87">
        <v>29</v>
      </c>
      <c r="H37" s="88">
        <v>0</v>
      </c>
      <c r="I37" s="88">
        <v>0</v>
      </c>
      <c r="J37" s="88">
        <v>0</v>
      </c>
      <c r="K37" s="88">
        <v>0</v>
      </c>
      <c r="L37" s="88">
        <v>0</v>
      </c>
      <c r="M37" s="88">
        <v>0</v>
      </c>
      <c r="N37" s="88">
        <v>0</v>
      </c>
      <c r="O37" s="88">
        <v>0</v>
      </c>
      <c r="P37" s="88">
        <v>0</v>
      </c>
      <c r="Q37" s="88">
        <v>0</v>
      </c>
      <c r="R37" s="88">
        <v>0</v>
      </c>
      <c r="S37" s="88">
        <v>0</v>
      </c>
      <c r="T37" s="88">
        <v>0</v>
      </c>
      <c r="U37" s="88">
        <v>0</v>
      </c>
      <c r="V37" s="88">
        <v>0</v>
      </c>
      <c r="W37" s="89">
        <f t="shared" ref="W37:W58" si="9">H37+I37+J37+K37-L37+M37+N37+O37+P37+Q37+R37+U37+V37+S37+T37</f>
        <v>0</v>
      </c>
      <c r="X37" s="88">
        <v>0</v>
      </c>
      <c r="Y37" s="89">
        <f t="shared" si="8"/>
        <v>0</v>
      </c>
    </row>
    <row r="38" spans="1:25" x14ac:dyDescent="0.2">
      <c r="A38" s="225" t="s">
        <v>393</v>
      </c>
      <c r="B38" s="226"/>
      <c r="C38" s="226"/>
      <c r="D38" s="226"/>
      <c r="E38" s="226"/>
      <c r="F38" s="227"/>
      <c r="G38" s="87">
        <v>30</v>
      </c>
      <c r="H38" s="88">
        <v>0</v>
      </c>
      <c r="I38" s="88">
        <v>0</v>
      </c>
      <c r="J38" s="88">
        <v>0</v>
      </c>
      <c r="K38" s="88">
        <v>0</v>
      </c>
      <c r="L38" s="88">
        <v>0</v>
      </c>
      <c r="M38" s="88">
        <v>0</v>
      </c>
      <c r="N38" s="88">
        <v>0</v>
      </c>
      <c r="O38" s="88">
        <v>0</v>
      </c>
      <c r="P38" s="88">
        <v>0</v>
      </c>
      <c r="Q38" s="88">
        <v>0</v>
      </c>
      <c r="R38" s="88">
        <v>0</v>
      </c>
      <c r="S38" s="88">
        <v>0</v>
      </c>
      <c r="T38" s="88">
        <v>0</v>
      </c>
      <c r="U38" s="88">
        <v>0</v>
      </c>
      <c r="V38" s="88">
        <v>0</v>
      </c>
      <c r="W38" s="89">
        <f t="shared" si="9"/>
        <v>0</v>
      </c>
      <c r="X38" s="88">
        <v>0</v>
      </c>
      <c r="Y38" s="89">
        <f t="shared" si="8"/>
        <v>0</v>
      </c>
    </row>
    <row r="39" spans="1:25" x14ac:dyDescent="0.2">
      <c r="A39" s="241" t="s">
        <v>420</v>
      </c>
      <c r="B39" s="242"/>
      <c r="C39" s="242"/>
      <c r="D39" s="242"/>
      <c r="E39" s="242"/>
      <c r="F39" s="243"/>
      <c r="G39" s="90">
        <v>31</v>
      </c>
      <c r="H39" s="91">
        <f>H36+H37+H38</f>
        <v>79560470</v>
      </c>
      <c r="I39" s="91">
        <f t="shared" ref="I39:Y39" si="10">I36+I37+I38</f>
        <v>-2060238</v>
      </c>
      <c r="J39" s="91">
        <f t="shared" si="10"/>
        <v>4299981</v>
      </c>
      <c r="K39" s="91">
        <f t="shared" si="10"/>
        <v>5789483</v>
      </c>
      <c r="L39" s="91">
        <f t="shared" si="10"/>
        <v>5789483</v>
      </c>
      <c r="M39" s="91">
        <f t="shared" si="10"/>
        <v>0</v>
      </c>
      <c r="N39" s="91">
        <f t="shared" si="10"/>
        <v>0</v>
      </c>
      <c r="O39" s="91">
        <f t="shared" si="10"/>
        <v>1090126</v>
      </c>
      <c r="P39" s="91">
        <f t="shared" si="10"/>
        <v>-111862</v>
      </c>
      <c r="Q39" s="91">
        <f t="shared" si="10"/>
        <v>0</v>
      </c>
      <c r="R39" s="91">
        <f t="shared" si="10"/>
        <v>0</v>
      </c>
      <c r="S39" s="91">
        <f t="shared" si="10"/>
        <v>0</v>
      </c>
      <c r="T39" s="91">
        <f t="shared" si="10"/>
        <v>0</v>
      </c>
      <c r="U39" s="91">
        <f t="shared" si="10"/>
        <v>17570686</v>
      </c>
      <c r="V39" s="91">
        <f t="shared" si="10"/>
        <v>6655295</v>
      </c>
      <c r="W39" s="91">
        <f t="shared" si="10"/>
        <v>107004458</v>
      </c>
      <c r="X39" s="91">
        <f t="shared" si="10"/>
        <v>0</v>
      </c>
      <c r="Y39" s="91">
        <f t="shared" si="10"/>
        <v>107004458</v>
      </c>
    </row>
    <row r="40" spans="1:25" x14ac:dyDescent="0.2">
      <c r="A40" s="225" t="s">
        <v>395</v>
      </c>
      <c r="B40" s="226"/>
      <c r="C40" s="226"/>
      <c r="D40" s="226"/>
      <c r="E40" s="226"/>
      <c r="F40" s="227"/>
      <c r="G40" s="87">
        <v>32</v>
      </c>
      <c r="H40" s="92">
        <v>0</v>
      </c>
      <c r="I40" s="92">
        <v>0</v>
      </c>
      <c r="J40" s="92">
        <v>0</v>
      </c>
      <c r="K40" s="92">
        <v>0</v>
      </c>
      <c r="L40" s="92">
        <v>0</v>
      </c>
      <c r="M40" s="92">
        <v>0</v>
      </c>
      <c r="N40" s="92">
        <v>0</v>
      </c>
      <c r="O40" s="92">
        <v>0</v>
      </c>
      <c r="P40" s="92">
        <v>0</v>
      </c>
      <c r="Q40" s="92">
        <v>0</v>
      </c>
      <c r="R40" s="92">
        <v>0</v>
      </c>
      <c r="S40" s="88">
        <v>0</v>
      </c>
      <c r="T40" s="88">
        <v>0</v>
      </c>
      <c r="U40" s="92">
        <v>0</v>
      </c>
      <c r="V40" s="88">
        <v>8190285</v>
      </c>
      <c r="W40" s="89">
        <f t="shared" si="9"/>
        <v>8190285</v>
      </c>
      <c r="X40" s="88">
        <v>0</v>
      </c>
      <c r="Y40" s="89">
        <f t="shared" ref="Y40:Y58" si="11">W40+X40</f>
        <v>8190285</v>
      </c>
    </row>
    <row r="41" spans="1:25" x14ac:dyDescent="0.2">
      <c r="A41" s="225" t="s">
        <v>396</v>
      </c>
      <c r="B41" s="226"/>
      <c r="C41" s="226"/>
      <c r="D41" s="226"/>
      <c r="E41" s="226"/>
      <c r="F41" s="227"/>
      <c r="G41" s="87">
        <v>33</v>
      </c>
      <c r="H41" s="92">
        <v>0</v>
      </c>
      <c r="I41" s="92">
        <v>0</v>
      </c>
      <c r="J41" s="92">
        <v>0</v>
      </c>
      <c r="K41" s="92">
        <v>0</v>
      </c>
      <c r="L41" s="92">
        <v>0</v>
      </c>
      <c r="M41" s="92">
        <v>0</v>
      </c>
      <c r="N41" s="88">
        <v>9001</v>
      </c>
      <c r="O41" s="92">
        <v>0</v>
      </c>
      <c r="P41" s="92">
        <v>0</v>
      </c>
      <c r="Q41" s="92">
        <v>0</v>
      </c>
      <c r="R41" s="92">
        <v>0</v>
      </c>
      <c r="S41" s="88">
        <v>0</v>
      </c>
      <c r="T41" s="88">
        <v>0</v>
      </c>
      <c r="U41" s="92">
        <v>0</v>
      </c>
      <c r="V41" s="92">
        <v>0</v>
      </c>
      <c r="W41" s="89">
        <f t="shared" si="9"/>
        <v>9001</v>
      </c>
      <c r="X41" s="88">
        <v>0</v>
      </c>
      <c r="Y41" s="89">
        <f t="shared" si="11"/>
        <v>9001</v>
      </c>
    </row>
    <row r="42" spans="1:25" x14ac:dyDescent="0.2">
      <c r="A42" s="225" t="s">
        <v>421</v>
      </c>
      <c r="B42" s="226"/>
      <c r="C42" s="226"/>
      <c r="D42" s="226"/>
      <c r="E42" s="226"/>
      <c r="F42" s="227"/>
      <c r="G42" s="87">
        <v>34</v>
      </c>
      <c r="H42" s="92">
        <v>0</v>
      </c>
      <c r="I42" s="92">
        <v>0</v>
      </c>
      <c r="J42" s="92">
        <v>0</v>
      </c>
      <c r="K42" s="92">
        <v>0</v>
      </c>
      <c r="L42" s="92">
        <v>0</v>
      </c>
      <c r="M42" s="92">
        <v>0</v>
      </c>
      <c r="N42" s="92">
        <v>0</v>
      </c>
      <c r="O42" s="88">
        <v>0</v>
      </c>
      <c r="P42" s="92">
        <v>0</v>
      </c>
      <c r="Q42" s="92">
        <v>0</v>
      </c>
      <c r="R42" s="92">
        <v>0</v>
      </c>
      <c r="S42" s="88">
        <v>0</v>
      </c>
      <c r="T42" s="88">
        <v>0</v>
      </c>
      <c r="U42" s="88">
        <v>0</v>
      </c>
      <c r="V42" s="88">
        <v>0</v>
      </c>
      <c r="W42" s="89">
        <f t="shared" si="9"/>
        <v>0</v>
      </c>
      <c r="X42" s="88">
        <v>0</v>
      </c>
      <c r="Y42" s="89">
        <f t="shared" si="11"/>
        <v>0</v>
      </c>
    </row>
    <row r="43" spans="1:25" x14ac:dyDescent="0.2">
      <c r="A43" s="225" t="s">
        <v>398</v>
      </c>
      <c r="B43" s="226"/>
      <c r="C43" s="226"/>
      <c r="D43" s="226"/>
      <c r="E43" s="226"/>
      <c r="F43" s="227"/>
      <c r="G43" s="87">
        <v>35</v>
      </c>
      <c r="H43" s="92">
        <v>0</v>
      </c>
      <c r="I43" s="92">
        <v>0</v>
      </c>
      <c r="J43" s="92">
        <v>0</v>
      </c>
      <c r="K43" s="92">
        <v>0</v>
      </c>
      <c r="L43" s="92">
        <v>0</v>
      </c>
      <c r="M43" s="92">
        <v>0</v>
      </c>
      <c r="N43" s="92">
        <v>0</v>
      </c>
      <c r="O43" s="92">
        <v>0</v>
      </c>
      <c r="P43" s="88">
        <v>881024</v>
      </c>
      <c r="Q43" s="92">
        <v>0</v>
      </c>
      <c r="R43" s="92">
        <v>0</v>
      </c>
      <c r="S43" s="88">
        <v>0</v>
      </c>
      <c r="T43" s="88">
        <v>0</v>
      </c>
      <c r="U43" s="88">
        <v>0</v>
      </c>
      <c r="V43" s="88">
        <v>0</v>
      </c>
      <c r="W43" s="89">
        <f t="shared" si="9"/>
        <v>881024</v>
      </c>
      <c r="X43" s="88">
        <v>0</v>
      </c>
      <c r="Y43" s="89">
        <f t="shared" si="11"/>
        <v>881024</v>
      </c>
    </row>
    <row r="44" spans="1:25" x14ac:dyDescent="0.2">
      <c r="A44" s="225" t="s">
        <v>399</v>
      </c>
      <c r="B44" s="226"/>
      <c r="C44" s="226"/>
      <c r="D44" s="226"/>
      <c r="E44" s="226"/>
      <c r="F44" s="227"/>
      <c r="G44" s="87">
        <v>36</v>
      </c>
      <c r="H44" s="92">
        <v>0</v>
      </c>
      <c r="I44" s="92">
        <v>0</v>
      </c>
      <c r="J44" s="92">
        <v>0</v>
      </c>
      <c r="K44" s="92">
        <v>0</v>
      </c>
      <c r="L44" s="92">
        <v>0</v>
      </c>
      <c r="M44" s="92">
        <v>0</v>
      </c>
      <c r="N44" s="92">
        <v>0</v>
      </c>
      <c r="O44" s="92">
        <v>0</v>
      </c>
      <c r="P44" s="92">
        <v>0</v>
      </c>
      <c r="Q44" s="88">
        <v>0</v>
      </c>
      <c r="R44" s="92">
        <v>0</v>
      </c>
      <c r="S44" s="88">
        <v>0</v>
      </c>
      <c r="T44" s="88">
        <v>0</v>
      </c>
      <c r="U44" s="88">
        <v>0</v>
      </c>
      <c r="V44" s="88">
        <v>0</v>
      </c>
      <c r="W44" s="89">
        <f t="shared" si="9"/>
        <v>0</v>
      </c>
      <c r="X44" s="88">
        <v>0</v>
      </c>
      <c r="Y44" s="89">
        <f t="shared" si="11"/>
        <v>0</v>
      </c>
    </row>
    <row r="45" spans="1:25" x14ac:dyDescent="0.2">
      <c r="A45" s="225" t="s">
        <v>400</v>
      </c>
      <c r="B45" s="226"/>
      <c r="C45" s="226"/>
      <c r="D45" s="226"/>
      <c r="E45" s="226"/>
      <c r="F45" s="227"/>
      <c r="G45" s="87">
        <v>37</v>
      </c>
      <c r="H45" s="92">
        <v>0</v>
      </c>
      <c r="I45" s="92">
        <v>0</v>
      </c>
      <c r="J45" s="92">
        <v>0</v>
      </c>
      <c r="K45" s="92">
        <v>0</v>
      </c>
      <c r="L45" s="92">
        <v>0</v>
      </c>
      <c r="M45" s="92">
        <v>0</v>
      </c>
      <c r="N45" s="92">
        <v>0</v>
      </c>
      <c r="O45" s="92">
        <v>0</v>
      </c>
      <c r="P45" s="92">
        <v>0</v>
      </c>
      <c r="Q45" s="92">
        <v>0</v>
      </c>
      <c r="R45" s="88">
        <v>0</v>
      </c>
      <c r="S45" s="88">
        <v>0</v>
      </c>
      <c r="T45" s="88">
        <v>0</v>
      </c>
      <c r="U45" s="88">
        <v>0</v>
      </c>
      <c r="V45" s="88">
        <v>0</v>
      </c>
      <c r="W45" s="89">
        <f t="shared" si="9"/>
        <v>0</v>
      </c>
      <c r="X45" s="88">
        <v>0</v>
      </c>
      <c r="Y45" s="89">
        <f t="shared" si="11"/>
        <v>0</v>
      </c>
    </row>
    <row r="46" spans="1:25" x14ac:dyDescent="0.2">
      <c r="A46" s="225" t="s">
        <v>422</v>
      </c>
      <c r="B46" s="226"/>
      <c r="C46" s="226"/>
      <c r="D46" s="226"/>
      <c r="E46" s="226"/>
      <c r="F46" s="227"/>
      <c r="G46" s="87">
        <v>38</v>
      </c>
      <c r="H46" s="92">
        <v>0</v>
      </c>
      <c r="I46" s="92">
        <v>0</v>
      </c>
      <c r="J46" s="92">
        <v>0</v>
      </c>
      <c r="K46" s="92">
        <v>0</v>
      </c>
      <c r="L46" s="92">
        <v>0</v>
      </c>
      <c r="M46" s="92">
        <v>0</v>
      </c>
      <c r="N46" s="88">
        <v>0</v>
      </c>
      <c r="O46" s="88">
        <v>0</v>
      </c>
      <c r="P46" s="88">
        <v>0</v>
      </c>
      <c r="Q46" s="88">
        <v>0</v>
      </c>
      <c r="R46" s="88">
        <v>0</v>
      </c>
      <c r="S46" s="88">
        <v>0</v>
      </c>
      <c r="T46" s="88">
        <v>0</v>
      </c>
      <c r="U46" s="88">
        <v>0</v>
      </c>
      <c r="V46" s="88">
        <v>0</v>
      </c>
      <c r="W46" s="89">
        <f t="shared" si="9"/>
        <v>0</v>
      </c>
      <c r="X46" s="88">
        <v>0</v>
      </c>
      <c r="Y46" s="89">
        <f t="shared" si="11"/>
        <v>0</v>
      </c>
    </row>
    <row r="47" spans="1:25" x14ac:dyDescent="0.2">
      <c r="A47" s="225" t="s">
        <v>402</v>
      </c>
      <c r="B47" s="226"/>
      <c r="C47" s="226"/>
      <c r="D47" s="226"/>
      <c r="E47" s="226"/>
      <c r="F47" s="227"/>
      <c r="G47" s="87">
        <v>39</v>
      </c>
      <c r="H47" s="92">
        <v>0</v>
      </c>
      <c r="I47" s="92">
        <v>0</v>
      </c>
      <c r="J47" s="92">
        <v>0</v>
      </c>
      <c r="K47" s="92">
        <v>0</v>
      </c>
      <c r="L47" s="92">
        <v>0</v>
      </c>
      <c r="M47" s="92">
        <v>0</v>
      </c>
      <c r="N47" s="88">
        <v>0</v>
      </c>
      <c r="O47" s="88">
        <v>0</v>
      </c>
      <c r="P47" s="88">
        <v>0</v>
      </c>
      <c r="Q47" s="88">
        <v>0</v>
      </c>
      <c r="R47" s="88">
        <v>0</v>
      </c>
      <c r="S47" s="88">
        <v>0</v>
      </c>
      <c r="T47" s="88">
        <v>0</v>
      </c>
      <c r="U47" s="88">
        <v>0</v>
      </c>
      <c r="V47" s="88">
        <v>0</v>
      </c>
      <c r="W47" s="89">
        <f t="shared" si="9"/>
        <v>0</v>
      </c>
      <c r="X47" s="88">
        <v>0</v>
      </c>
      <c r="Y47" s="89">
        <f t="shared" si="11"/>
        <v>0</v>
      </c>
    </row>
    <row r="48" spans="1:25" x14ac:dyDescent="0.2">
      <c r="A48" s="225" t="s">
        <v>403</v>
      </c>
      <c r="B48" s="226"/>
      <c r="C48" s="226"/>
      <c r="D48" s="226"/>
      <c r="E48" s="226"/>
      <c r="F48" s="227"/>
      <c r="G48" s="87">
        <v>40</v>
      </c>
      <c r="H48" s="88">
        <v>0</v>
      </c>
      <c r="I48" s="88">
        <v>0</v>
      </c>
      <c r="J48" s="88">
        <v>0</v>
      </c>
      <c r="K48" s="88">
        <v>0</v>
      </c>
      <c r="L48" s="88">
        <v>0</v>
      </c>
      <c r="M48" s="88">
        <v>0</v>
      </c>
      <c r="N48" s="88">
        <v>0</v>
      </c>
      <c r="O48" s="88">
        <v>0</v>
      </c>
      <c r="P48" s="88">
        <v>0</v>
      </c>
      <c r="Q48" s="88">
        <v>0</v>
      </c>
      <c r="R48" s="88">
        <v>0</v>
      </c>
      <c r="S48" s="88">
        <v>0</v>
      </c>
      <c r="T48" s="88">
        <v>0</v>
      </c>
      <c r="U48" s="88">
        <v>0</v>
      </c>
      <c r="V48" s="88">
        <v>0</v>
      </c>
      <c r="W48" s="89">
        <f t="shared" si="9"/>
        <v>0</v>
      </c>
      <c r="X48" s="88">
        <v>0</v>
      </c>
      <c r="Y48" s="89">
        <f t="shared" si="11"/>
        <v>0</v>
      </c>
    </row>
    <row r="49" spans="1:25" x14ac:dyDescent="0.2">
      <c r="A49" s="225" t="s">
        <v>404</v>
      </c>
      <c r="B49" s="226"/>
      <c r="C49" s="226"/>
      <c r="D49" s="226"/>
      <c r="E49" s="226"/>
      <c r="F49" s="227"/>
      <c r="G49" s="87">
        <v>41</v>
      </c>
      <c r="H49" s="92">
        <v>0</v>
      </c>
      <c r="I49" s="92">
        <v>0</v>
      </c>
      <c r="J49" s="92">
        <v>0</v>
      </c>
      <c r="K49" s="92">
        <v>0</v>
      </c>
      <c r="L49" s="92">
        <v>0</v>
      </c>
      <c r="M49" s="92">
        <v>0</v>
      </c>
      <c r="N49" s="88">
        <v>0</v>
      </c>
      <c r="O49" s="88">
        <v>0</v>
      </c>
      <c r="P49" s="88">
        <v>0</v>
      </c>
      <c r="Q49" s="88">
        <v>0</v>
      </c>
      <c r="R49" s="88">
        <v>0</v>
      </c>
      <c r="S49" s="88">
        <v>0</v>
      </c>
      <c r="T49" s="88">
        <v>0</v>
      </c>
      <c r="U49" s="88">
        <v>0</v>
      </c>
      <c r="V49" s="88">
        <v>0</v>
      </c>
      <c r="W49" s="89">
        <f t="shared" si="9"/>
        <v>0</v>
      </c>
      <c r="X49" s="88">
        <v>0</v>
      </c>
      <c r="Y49" s="89">
        <f t="shared" si="11"/>
        <v>0</v>
      </c>
    </row>
    <row r="50" spans="1:25" x14ac:dyDescent="0.2">
      <c r="A50" s="225" t="s">
        <v>405</v>
      </c>
      <c r="B50" s="226"/>
      <c r="C50" s="226"/>
      <c r="D50" s="226"/>
      <c r="E50" s="226"/>
      <c r="F50" s="227"/>
      <c r="G50" s="87">
        <v>42</v>
      </c>
      <c r="H50" s="88">
        <v>0</v>
      </c>
      <c r="I50" s="88">
        <v>0</v>
      </c>
      <c r="J50" s="88">
        <v>0</v>
      </c>
      <c r="K50" s="88">
        <v>0</v>
      </c>
      <c r="L50" s="88">
        <v>0</v>
      </c>
      <c r="M50" s="88">
        <v>0</v>
      </c>
      <c r="N50" s="88">
        <v>0</v>
      </c>
      <c r="O50" s="88">
        <v>0</v>
      </c>
      <c r="P50" s="88">
        <v>0</v>
      </c>
      <c r="Q50" s="88">
        <v>0</v>
      </c>
      <c r="R50" s="88">
        <v>0</v>
      </c>
      <c r="S50" s="88">
        <v>0</v>
      </c>
      <c r="T50" s="88">
        <v>0</v>
      </c>
      <c r="U50" s="88">
        <v>0</v>
      </c>
      <c r="V50" s="88">
        <v>0</v>
      </c>
      <c r="W50" s="89">
        <f t="shared" si="9"/>
        <v>0</v>
      </c>
      <c r="X50" s="88">
        <v>0</v>
      </c>
      <c r="Y50" s="89">
        <f t="shared" si="11"/>
        <v>0</v>
      </c>
    </row>
    <row r="51" spans="1:25" x14ac:dyDescent="0.2">
      <c r="A51" s="225" t="s">
        <v>406</v>
      </c>
      <c r="B51" s="226"/>
      <c r="C51" s="226"/>
      <c r="D51" s="226"/>
      <c r="E51" s="226"/>
      <c r="F51" s="227"/>
      <c r="G51" s="87">
        <v>43</v>
      </c>
      <c r="H51" s="88">
        <v>0</v>
      </c>
      <c r="I51" s="88">
        <v>0</v>
      </c>
      <c r="J51" s="88">
        <v>0</v>
      </c>
      <c r="K51" s="88">
        <v>0</v>
      </c>
      <c r="L51" s="88">
        <v>0</v>
      </c>
      <c r="M51" s="88">
        <v>0</v>
      </c>
      <c r="N51" s="88">
        <v>0</v>
      </c>
      <c r="O51" s="88">
        <v>0</v>
      </c>
      <c r="P51" s="88">
        <v>0</v>
      </c>
      <c r="Q51" s="88">
        <v>0</v>
      </c>
      <c r="R51" s="88">
        <v>0</v>
      </c>
      <c r="S51" s="88">
        <v>0</v>
      </c>
      <c r="T51" s="88">
        <v>0</v>
      </c>
      <c r="U51" s="88">
        <v>0</v>
      </c>
      <c r="V51" s="88">
        <v>0</v>
      </c>
      <c r="W51" s="89">
        <f t="shared" si="9"/>
        <v>0</v>
      </c>
      <c r="X51" s="88">
        <v>0</v>
      </c>
      <c r="Y51" s="89">
        <f t="shared" si="11"/>
        <v>0</v>
      </c>
    </row>
    <row r="52" spans="1:25" x14ac:dyDescent="0.2">
      <c r="A52" s="225" t="s">
        <v>407</v>
      </c>
      <c r="B52" s="226"/>
      <c r="C52" s="226"/>
      <c r="D52" s="226"/>
      <c r="E52" s="226"/>
      <c r="F52" s="227"/>
      <c r="G52" s="87">
        <v>44</v>
      </c>
      <c r="H52" s="88">
        <v>0</v>
      </c>
      <c r="I52" s="88">
        <v>0</v>
      </c>
      <c r="J52" s="88">
        <v>0</v>
      </c>
      <c r="K52" s="88">
        <v>0</v>
      </c>
      <c r="L52" s="88">
        <v>0</v>
      </c>
      <c r="M52" s="88">
        <v>0</v>
      </c>
      <c r="N52" s="88">
        <v>0</v>
      </c>
      <c r="O52" s="88">
        <v>0</v>
      </c>
      <c r="P52" s="88">
        <v>0</v>
      </c>
      <c r="Q52" s="88">
        <v>0</v>
      </c>
      <c r="R52" s="88">
        <v>0</v>
      </c>
      <c r="S52" s="88">
        <v>0</v>
      </c>
      <c r="T52" s="88">
        <v>0</v>
      </c>
      <c r="U52" s="88">
        <v>0</v>
      </c>
      <c r="V52" s="88">
        <v>0</v>
      </c>
      <c r="W52" s="89">
        <f t="shared" si="9"/>
        <v>0</v>
      </c>
      <c r="X52" s="88">
        <v>0</v>
      </c>
      <c r="Y52" s="89">
        <f t="shared" si="11"/>
        <v>0</v>
      </c>
    </row>
    <row r="53" spans="1:25" x14ac:dyDescent="0.2">
      <c r="A53" s="225" t="s">
        <v>408</v>
      </c>
      <c r="B53" s="226"/>
      <c r="C53" s="226"/>
      <c r="D53" s="226"/>
      <c r="E53" s="226"/>
      <c r="F53" s="227"/>
      <c r="G53" s="87">
        <v>45</v>
      </c>
      <c r="H53" s="88">
        <v>0</v>
      </c>
      <c r="I53" s="88">
        <v>0</v>
      </c>
      <c r="J53" s="88">
        <v>0</v>
      </c>
      <c r="K53" s="88">
        <v>792945</v>
      </c>
      <c r="L53" s="88">
        <v>792945</v>
      </c>
      <c r="M53" s="88">
        <v>0</v>
      </c>
      <c r="N53" s="88">
        <v>0</v>
      </c>
      <c r="O53" s="88">
        <v>0</v>
      </c>
      <c r="P53" s="88">
        <v>0</v>
      </c>
      <c r="Q53" s="88">
        <v>0</v>
      </c>
      <c r="R53" s="88">
        <v>0</v>
      </c>
      <c r="S53" s="88">
        <v>0</v>
      </c>
      <c r="T53" s="88">
        <v>0</v>
      </c>
      <c r="U53" s="88">
        <v>-792945</v>
      </c>
      <c r="V53" s="88">
        <v>0</v>
      </c>
      <c r="W53" s="89">
        <f t="shared" si="9"/>
        <v>-792945</v>
      </c>
      <c r="X53" s="88">
        <v>0</v>
      </c>
      <c r="Y53" s="89">
        <f t="shared" si="11"/>
        <v>-792945</v>
      </c>
    </row>
    <row r="54" spans="1:25" x14ac:dyDescent="0.2">
      <c r="A54" s="225" t="s">
        <v>409</v>
      </c>
      <c r="B54" s="226"/>
      <c r="C54" s="226"/>
      <c r="D54" s="226"/>
      <c r="E54" s="226"/>
      <c r="F54" s="227"/>
      <c r="G54" s="87">
        <v>46</v>
      </c>
      <c r="H54" s="88">
        <v>0</v>
      </c>
      <c r="I54" s="88">
        <v>0</v>
      </c>
      <c r="J54" s="88">
        <v>0</v>
      </c>
      <c r="K54" s="88">
        <v>0</v>
      </c>
      <c r="L54" s="88">
        <v>0</v>
      </c>
      <c r="M54" s="88">
        <v>0</v>
      </c>
      <c r="N54" s="88">
        <v>0</v>
      </c>
      <c r="O54" s="88">
        <v>0</v>
      </c>
      <c r="P54" s="88">
        <v>0</v>
      </c>
      <c r="Q54" s="88">
        <v>0</v>
      </c>
      <c r="R54" s="88">
        <v>0</v>
      </c>
      <c r="S54" s="88">
        <v>0</v>
      </c>
      <c r="T54" s="88">
        <v>0</v>
      </c>
      <c r="U54" s="88">
        <v>0</v>
      </c>
      <c r="V54" s="88">
        <v>0</v>
      </c>
      <c r="W54" s="89">
        <f t="shared" si="9"/>
        <v>0</v>
      </c>
      <c r="X54" s="88">
        <v>0</v>
      </c>
      <c r="Y54" s="89">
        <f t="shared" si="11"/>
        <v>0</v>
      </c>
    </row>
    <row r="55" spans="1:25" x14ac:dyDescent="0.2">
      <c r="A55" s="225" t="s">
        <v>423</v>
      </c>
      <c r="B55" s="226"/>
      <c r="C55" s="226"/>
      <c r="D55" s="226"/>
      <c r="E55" s="226"/>
      <c r="F55" s="227"/>
      <c r="G55" s="87">
        <v>47</v>
      </c>
      <c r="H55" s="88">
        <v>0</v>
      </c>
      <c r="I55" s="88">
        <v>0</v>
      </c>
      <c r="J55" s="88">
        <v>0</v>
      </c>
      <c r="K55" s="88">
        <v>0</v>
      </c>
      <c r="L55" s="88">
        <v>0</v>
      </c>
      <c r="M55" s="88">
        <v>0</v>
      </c>
      <c r="N55" s="88">
        <v>0</v>
      </c>
      <c r="O55" s="88">
        <v>0</v>
      </c>
      <c r="P55" s="88">
        <v>0</v>
      </c>
      <c r="Q55" s="88">
        <v>0</v>
      </c>
      <c r="R55" s="88">
        <v>0</v>
      </c>
      <c r="S55" s="88">
        <v>0</v>
      </c>
      <c r="T55" s="88">
        <v>0</v>
      </c>
      <c r="U55" s="88">
        <v>-2115521</v>
      </c>
      <c r="V55" s="88">
        <v>0</v>
      </c>
      <c r="W55" s="89">
        <f t="shared" si="9"/>
        <v>-2115521</v>
      </c>
      <c r="X55" s="88">
        <v>0</v>
      </c>
      <c r="Y55" s="89">
        <f t="shared" si="11"/>
        <v>-2115521</v>
      </c>
    </row>
    <row r="56" spans="1:25" x14ac:dyDescent="0.2">
      <c r="A56" s="225" t="s">
        <v>411</v>
      </c>
      <c r="B56" s="226"/>
      <c r="C56" s="226"/>
      <c r="D56" s="226"/>
      <c r="E56" s="226"/>
      <c r="F56" s="227"/>
      <c r="G56" s="87">
        <v>48</v>
      </c>
      <c r="H56" s="88">
        <v>0</v>
      </c>
      <c r="I56" s="88">
        <v>0</v>
      </c>
      <c r="J56" s="88">
        <v>0</v>
      </c>
      <c r="K56" s="88">
        <v>0</v>
      </c>
      <c r="L56" s="88">
        <v>0</v>
      </c>
      <c r="M56" s="88">
        <v>0</v>
      </c>
      <c r="N56" s="88">
        <v>-9001</v>
      </c>
      <c r="O56" s="88">
        <v>0</v>
      </c>
      <c r="P56" s="88">
        <v>0</v>
      </c>
      <c r="Q56" s="88">
        <v>0</v>
      </c>
      <c r="R56" s="88">
        <v>0</v>
      </c>
      <c r="S56" s="88">
        <v>0</v>
      </c>
      <c r="T56" s="88">
        <v>0</v>
      </c>
      <c r="U56" s="88">
        <v>13288</v>
      </c>
      <c r="V56" s="88">
        <v>0</v>
      </c>
      <c r="W56" s="89">
        <f t="shared" si="9"/>
        <v>4287</v>
      </c>
      <c r="X56" s="88">
        <v>0</v>
      </c>
      <c r="Y56" s="89">
        <f t="shared" si="11"/>
        <v>4287</v>
      </c>
    </row>
    <row r="57" spans="1:25" x14ac:dyDescent="0.2">
      <c r="A57" s="225" t="s">
        <v>424</v>
      </c>
      <c r="B57" s="226"/>
      <c r="C57" s="226"/>
      <c r="D57" s="226"/>
      <c r="E57" s="226"/>
      <c r="F57" s="227"/>
      <c r="G57" s="87">
        <v>49</v>
      </c>
      <c r="H57" s="88">
        <v>0</v>
      </c>
      <c r="I57" s="88">
        <v>0</v>
      </c>
      <c r="J57" s="88">
        <v>0</v>
      </c>
      <c r="K57" s="88">
        <v>0</v>
      </c>
      <c r="L57" s="88">
        <v>0</v>
      </c>
      <c r="M57" s="88">
        <v>0</v>
      </c>
      <c r="N57" s="88">
        <v>0</v>
      </c>
      <c r="O57" s="88">
        <v>0</v>
      </c>
      <c r="P57" s="88">
        <v>0</v>
      </c>
      <c r="Q57" s="88">
        <v>0</v>
      </c>
      <c r="R57" s="88">
        <v>0</v>
      </c>
      <c r="S57" s="88">
        <v>0</v>
      </c>
      <c r="T57" s="88">
        <v>0</v>
      </c>
      <c r="U57" s="88">
        <v>6655295</v>
      </c>
      <c r="V57" s="88">
        <v>-6655295</v>
      </c>
      <c r="W57" s="89">
        <f t="shared" si="9"/>
        <v>0</v>
      </c>
      <c r="X57" s="88">
        <v>0</v>
      </c>
      <c r="Y57" s="89">
        <f t="shared" si="11"/>
        <v>0</v>
      </c>
    </row>
    <row r="58" spans="1:25" x14ac:dyDescent="0.2">
      <c r="A58" s="225" t="s">
        <v>413</v>
      </c>
      <c r="B58" s="226"/>
      <c r="C58" s="226"/>
      <c r="D58" s="226"/>
      <c r="E58" s="226"/>
      <c r="F58" s="227"/>
      <c r="G58" s="87">
        <v>50</v>
      </c>
      <c r="H58" s="88">
        <v>0</v>
      </c>
      <c r="I58" s="88">
        <v>0</v>
      </c>
      <c r="J58" s="88">
        <v>0</v>
      </c>
      <c r="K58" s="88">
        <v>0</v>
      </c>
      <c r="L58" s="88">
        <v>0</v>
      </c>
      <c r="M58" s="88">
        <v>0</v>
      </c>
      <c r="N58" s="88">
        <v>0</v>
      </c>
      <c r="O58" s="88">
        <v>0</v>
      </c>
      <c r="P58" s="88">
        <v>0</v>
      </c>
      <c r="Q58" s="88">
        <v>0</v>
      </c>
      <c r="R58" s="88">
        <v>0</v>
      </c>
      <c r="S58" s="88">
        <v>0</v>
      </c>
      <c r="T58" s="88">
        <v>0</v>
      </c>
      <c r="U58" s="88">
        <v>0</v>
      </c>
      <c r="V58" s="88">
        <v>0</v>
      </c>
      <c r="W58" s="89">
        <f t="shared" si="9"/>
        <v>0</v>
      </c>
      <c r="X58" s="88">
        <v>0</v>
      </c>
      <c r="Y58" s="89">
        <f t="shared" si="11"/>
        <v>0</v>
      </c>
    </row>
    <row r="59" spans="1:25" x14ac:dyDescent="0.2">
      <c r="A59" s="244" t="s">
        <v>425</v>
      </c>
      <c r="B59" s="245"/>
      <c r="C59" s="245"/>
      <c r="D59" s="245"/>
      <c r="E59" s="245"/>
      <c r="F59" s="246"/>
      <c r="G59" s="93">
        <v>51</v>
      </c>
      <c r="H59" s="94">
        <f>SUM(H39:H58)</f>
        <v>79560470</v>
      </c>
      <c r="I59" s="94">
        <f t="shared" ref="I59:Y59" si="12">SUM(I39:I58)</f>
        <v>-2060238</v>
      </c>
      <c r="J59" s="94">
        <f t="shared" si="12"/>
        <v>4299981</v>
      </c>
      <c r="K59" s="94">
        <f t="shared" si="12"/>
        <v>6582428</v>
      </c>
      <c r="L59" s="94">
        <f t="shared" si="12"/>
        <v>6582428</v>
      </c>
      <c r="M59" s="94">
        <f t="shared" si="12"/>
        <v>0</v>
      </c>
      <c r="N59" s="94">
        <f t="shared" si="12"/>
        <v>0</v>
      </c>
      <c r="O59" s="94">
        <f t="shared" si="12"/>
        <v>1090126</v>
      </c>
      <c r="P59" s="94">
        <f t="shared" si="12"/>
        <v>769162</v>
      </c>
      <c r="Q59" s="94">
        <f t="shared" si="12"/>
        <v>0</v>
      </c>
      <c r="R59" s="94">
        <f t="shared" si="12"/>
        <v>0</v>
      </c>
      <c r="S59" s="94">
        <f t="shared" si="12"/>
        <v>0</v>
      </c>
      <c r="T59" s="94">
        <f t="shared" si="12"/>
        <v>0</v>
      </c>
      <c r="U59" s="94">
        <f t="shared" si="12"/>
        <v>21330803</v>
      </c>
      <c r="V59" s="94">
        <f t="shared" si="12"/>
        <v>8190285</v>
      </c>
      <c r="W59" s="94">
        <f t="shared" si="12"/>
        <v>113180589</v>
      </c>
      <c r="X59" s="94">
        <f t="shared" si="12"/>
        <v>0</v>
      </c>
      <c r="Y59" s="94">
        <f t="shared" si="12"/>
        <v>113180589</v>
      </c>
    </row>
    <row r="60" spans="1:25" x14ac:dyDescent="0.2">
      <c r="A60" s="247" t="s">
        <v>415</v>
      </c>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9"/>
    </row>
    <row r="61" spans="1:25" x14ac:dyDescent="0.2">
      <c r="A61" s="250" t="s">
        <v>426</v>
      </c>
      <c r="B61" s="251"/>
      <c r="C61" s="251"/>
      <c r="D61" s="251"/>
      <c r="E61" s="251"/>
      <c r="F61" s="252"/>
      <c r="G61" s="90">
        <v>52</v>
      </c>
      <c r="H61" s="91">
        <f>SUM(H41:H49)</f>
        <v>0</v>
      </c>
      <c r="I61" s="91">
        <f t="shared" ref="I61:Y61" si="13">SUM(I41:I49)</f>
        <v>0</v>
      </c>
      <c r="J61" s="91">
        <f t="shared" si="13"/>
        <v>0</v>
      </c>
      <c r="K61" s="91">
        <f t="shared" si="13"/>
        <v>0</v>
      </c>
      <c r="L61" s="91">
        <f t="shared" si="13"/>
        <v>0</v>
      </c>
      <c r="M61" s="91">
        <f t="shared" si="13"/>
        <v>0</v>
      </c>
      <c r="N61" s="91">
        <f t="shared" si="13"/>
        <v>9001</v>
      </c>
      <c r="O61" s="91">
        <f t="shared" si="13"/>
        <v>0</v>
      </c>
      <c r="P61" s="91">
        <f t="shared" si="13"/>
        <v>881024</v>
      </c>
      <c r="Q61" s="91">
        <f t="shared" si="13"/>
        <v>0</v>
      </c>
      <c r="R61" s="91">
        <f t="shared" si="13"/>
        <v>0</v>
      </c>
      <c r="S61" s="91">
        <f t="shared" si="13"/>
        <v>0</v>
      </c>
      <c r="T61" s="91">
        <f t="shared" si="13"/>
        <v>0</v>
      </c>
      <c r="U61" s="91">
        <f t="shared" si="13"/>
        <v>0</v>
      </c>
      <c r="V61" s="91">
        <f t="shared" si="13"/>
        <v>0</v>
      </c>
      <c r="W61" s="91">
        <f t="shared" si="13"/>
        <v>890025</v>
      </c>
      <c r="X61" s="91">
        <f t="shared" si="13"/>
        <v>0</v>
      </c>
      <c r="Y61" s="91">
        <f t="shared" si="13"/>
        <v>890025</v>
      </c>
    </row>
    <row r="62" spans="1:25" x14ac:dyDescent="0.2">
      <c r="A62" s="250" t="s">
        <v>427</v>
      </c>
      <c r="B62" s="251"/>
      <c r="C62" s="251"/>
      <c r="D62" s="251"/>
      <c r="E62" s="251"/>
      <c r="F62" s="252"/>
      <c r="G62" s="90">
        <v>53</v>
      </c>
      <c r="H62" s="91">
        <f>H40+H61</f>
        <v>0</v>
      </c>
      <c r="I62" s="91">
        <f t="shared" ref="I62:Y62" si="14">I40+I61</f>
        <v>0</v>
      </c>
      <c r="J62" s="91">
        <f t="shared" si="14"/>
        <v>0</v>
      </c>
      <c r="K62" s="91">
        <f t="shared" si="14"/>
        <v>0</v>
      </c>
      <c r="L62" s="91">
        <f t="shared" si="14"/>
        <v>0</v>
      </c>
      <c r="M62" s="91">
        <f t="shared" si="14"/>
        <v>0</v>
      </c>
      <c r="N62" s="91">
        <f t="shared" si="14"/>
        <v>9001</v>
      </c>
      <c r="O62" s="91">
        <f t="shared" si="14"/>
        <v>0</v>
      </c>
      <c r="P62" s="91">
        <f t="shared" si="14"/>
        <v>881024</v>
      </c>
      <c r="Q62" s="91">
        <f t="shared" si="14"/>
        <v>0</v>
      </c>
      <c r="R62" s="91">
        <f t="shared" si="14"/>
        <v>0</v>
      </c>
      <c r="S62" s="91">
        <f t="shared" si="14"/>
        <v>0</v>
      </c>
      <c r="T62" s="91">
        <f t="shared" si="14"/>
        <v>0</v>
      </c>
      <c r="U62" s="91">
        <f t="shared" si="14"/>
        <v>0</v>
      </c>
      <c r="V62" s="91">
        <f t="shared" si="14"/>
        <v>8190285</v>
      </c>
      <c r="W62" s="91">
        <f t="shared" si="14"/>
        <v>9080310</v>
      </c>
      <c r="X62" s="91">
        <f t="shared" si="14"/>
        <v>0</v>
      </c>
      <c r="Y62" s="91">
        <f t="shared" si="14"/>
        <v>9080310</v>
      </c>
    </row>
    <row r="63" spans="1:25" x14ac:dyDescent="0.2">
      <c r="A63" s="253" t="s">
        <v>428</v>
      </c>
      <c r="B63" s="254"/>
      <c r="C63" s="254"/>
      <c r="D63" s="254"/>
      <c r="E63" s="254"/>
      <c r="F63" s="255"/>
      <c r="G63" s="93">
        <v>54</v>
      </c>
      <c r="H63" s="94">
        <f>SUM(H50:H58)</f>
        <v>0</v>
      </c>
      <c r="I63" s="94">
        <f t="shared" ref="I63:Y63" si="15">SUM(I50:I58)</f>
        <v>0</v>
      </c>
      <c r="J63" s="94">
        <f t="shared" si="15"/>
        <v>0</v>
      </c>
      <c r="K63" s="94">
        <f t="shared" si="15"/>
        <v>792945</v>
      </c>
      <c r="L63" s="94">
        <f t="shared" si="15"/>
        <v>792945</v>
      </c>
      <c r="M63" s="94">
        <f t="shared" si="15"/>
        <v>0</v>
      </c>
      <c r="N63" s="94">
        <f t="shared" si="15"/>
        <v>-9001</v>
      </c>
      <c r="O63" s="94">
        <f t="shared" si="15"/>
        <v>0</v>
      </c>
      <c r="P63" s="94">
        <f t="shared" si="15"/>
        <v>0</v>
      </c>
      <c r="Q63" s="94">
        <f t="shared" si="15"/>
        <v>0</v>
      </c>
      <c r="R63" s="94">
        <f t="shared" si="15"/>
        <v>0</v>
      </c>
      <c r="S63" s="94">
        <f t="shared" si="15"/>
        <v>0</v>
      </c>
      <c r="T63" s="94">
        <f t="shared" si="15"/>
        <v>0</v>
      </c>
      <c r="U63" s="94">
        <f t="shared" si="15"/>
        <v>3760117</v>
      </c>
      <c r="V63" s="94">
        <f t="shared" si="15"/>
        <v>-6655295</v>
      </c>
      <c r="W63" s="94">
        <f t="shared" si="15"/>
        <v>-2904179</v>
      </c>
      <c r="X63" s="94">
        <f t="shared" si="15"/>
        <v>0</v>
      </c>
      <c r="Y63" s="94">
        <f t="shared" si="15"/>
        <v>-2904179</v>
      </c>
    </row>
  </sheetData>
  <protectedRanges>
    <protectedRange sqref="E2" name="Range1_1"/>
    <protectedRange sqref="G2" name="Range1"/>
  </protectedRanges>
  <mergeCells count="66">
    <mergeCell ref="A63:F63"/>
    <mergeCell ref="A52:F52"/>
    <mergeCell ref="A53:F53"/>
    <mergeCell ref="A54:F54"/>
    <mergeCell ref="A55:F55"/>
    <mergeCell ref="A56:F56"/>
    <mergeCell ref="A57:F57"/>
    <mergeCell ref="A58:F58"/>
    <mergeCell ref="A59:F59"/>
    <mergeCell ref="A60:Y60"/>
    <mergeCell ref="A61:F61"/>
    <mergeCell ref="A62:F62"/>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F30"/>
    <mergeCell ref="A31:Y31"/>
    <mergeCell ref="A32:F32"/>
    <mergeCell ref="A33:F33"/>
    <mergeCell ref="A34:F34"/>
    <mergeCell ref="A35:Y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7:Y30 H61:Y63 H32:Y34 H36:Y59" xr:uid="{40821891-3D4E-4CE4-A387-1B398B3E1F5F}">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A3A0149E-9AB7-4DC6-890C-9D1B95FEC6D8}">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87720635-0E00-4908-8C23-3AF8180C8B41}">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512AACD1-21C0-4167-BCA6-49888E065C45}">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69415C8-29A7-4CC3-A493-39D85495F4B5}">
      <formula1>39448</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008E2-DCCE-4E5F-B2FF-0530A113F5A1}">
  <dimension ref="A1:J30"/>
  <sheetViews>
    <sheetView zoomScaleNormal="100" workbookViewId="0">
      <selection sqref="A1:J30"/>
    </sheetView>
  </sheetViews>
  <sheetFormatPr defaultRowHeight="15" x14ac:dyDescent="0.25"/>
  <cols>
    <col min="10" max="10" width="13.5703125" customWidth="1"/>
  </cols>
  <sheetData>
    <row r="1" spans="1:10" x14ac:dyDescent="0.25">
      <c r="A1" s="256" t="s">
        <v>429</v>
      </c>
      <c r="B1" s="257"/>
      <c r="C1" s="257"/>
      <c r="D1" s="257"/>
      <c r="E1" s="257"/>
      <c r="F1" s="257"/>
      <c r="G1" s="257"/>
      <c r="H1" s="257"/>
      <c r="I1" s="257"/>
      <c r="J1" s="257"/>
    </row>
    <row r="2" spans="1:10" x14ac:dyDescent="0.25">
      <c r="A2" s="257"/>
      <c r="B2" s="257"/>
      <c r="C2" s="257"/>
      <c r="D2" s="257"/>
      <c r="E2" s="257"/>
      <c r="F2" s="257"/>
      <c r="G2" s="257"/>
      <c r="H2" s="257"/>
      <c r="I2" s="257"/>
      <c r="J2" s="257"/>
    </row>
    <row r="3" spans="1:10" x14ac:dyDescent="0.25">
      <c r="A3" s="257"/>
      <c r="B3" s="257"/>
      <c r="C3" s="257"/>
      <c r="D3" s="257"/>
      <c r="E3" s="257"/>
      <c r="F3" s="257"/>
      <c r="G3" s="257"/>
      <c r="H3" s="257"/>
      <c r="I3" s="257"/>
      <c r="J3" s="257"/>
    </row>
    <row r="4" spans="1:10" x14ac:dyDescent="0.25">
      <c r="A4" s="257"/>
      <c r="B4" s="257"/>
      <c r="C4" s="257"/>
      <c r="D4" s="257"/>
      <c r="E4" s="257"/>
      <c r="F4" s="257"/>
      <c r="G4" s="257"/>
      <c r="H4" s="257"/>
      <c r="I4" s="257"/>
      <c r="J4" s="257"/>
    </row>
    <row r="5" spans="1:10" x14ac:dyDescent="0.25">
      <c r="A5" s="257"/>
      <c r="B5" s="257"/>
      <c r="C5" s="257"/>
      <c r="D5" s="257"/>
      <c r="E5" s="257"/>
      <c r="F5" s="257"/>
      <c r="G5" s="257"/>
      <c r="H5" s="257"/>
      <c r="I5" s="257"/>
      <c r="J5" s="257"/>
    </row>
    <row r="6" spans="1:10" x14ac:dyDescent="0.25">
      <c r="A6" s="257"/>
      <c r="B6" s="257"/>
      <c r="C6" s="257"/>
      <c r="D6" s="257"/>
      <c r="E6" s="257"/>
      <c r="F6" s="257"/>
      <c r="G6" s="257"/>
      <c r="H6" s="257"/>
      <c r="I6" s="257"/>
      <c r="J6" s="257"/>
    </row>
    <row r="7" spans="1:10" x14ac:dyDescent="0.25">
      <c r="A7" s="257"/>
      <c r="B7" s="257"/>
      <c r="C7" s="257"/>
      <c r="D7" s="257"/>
      <c r="E7" s="257"/>
      <c r="F7" s="257"/>
      <c r="G7" s="257"/>
      <c r="H7" s="257"/>
      <c r="I7" s="257"/>
      <c r="J7" s="257"/>
    </row>
    <row r="8" spans="1:10" x14ac:dyDescent="0.25">
      <c r="A8" s="257"/>
      <c r="B8" s="257"/>
      <c r="C8" s="257"/>
      <c r="D8" s="257"/>
      <c r="E8" s="257"/>
      <c r="F8" s="257"/>
      <c r="G8" s="257"/>
      <c r="H8" s="257"/>
      <c r="I8" s="257"/>
      <c r="J8" s="257"/>
    </row>
    <row r="9" spans="1:10" x14ac:dyDescent="0.25">
      <c r="A9" s="257"/>
      <c r="B9" s="257"/>
      <c r="C9" s="257"/>
      <c r="D9" s="257"/>
      <c r="E9" s="257"/>
      <c r="F9" s="257"/>
      <c r="G9" s="257"/>
      <c r="H9" s="257"/>
      <c r="I9" s="257"/>
      <c r="J9" s="257"/>
    </row>
    <row r="10" spans="1:10" x14ac:dyDescent="0.25">
      <c r="A10" s="257"/>
      <c r="B10" s="257"/>
      <c r="C10" s="257"/>
      <c r="D10" s="257"/>
      <c r="E10" s="257"/>
      <c r="F10" s="257"/>
      <c r="G10" s="257"/>
      <c r="H10" s="257"/>
      <c r="I10" s="257"/>
      <c r="J10" s="257"/>
    </row>
    <row r="11" spans="1:10" x14ac:dyDescent="0.25">
      <c r="A11" s="257"/>
      <c r="B11" s="257"/>
      <c r="C11" s="257"/>
      <c r="D11" s="257"/>
      <c r="E11" s="257"/>
      <c r="F11" s="257"/>
      <c r="G11" s="257"/>
      <c r="H11" s="257"/>
      <c r="I11" s="257"/>
      <c r="J11" s="257"/>
    </row>
    <row r="12" spans="1:10" x14ac:dyDescent="0.25">
      <c r="A12" s="257"/>
      <c r="B12" s="257"/>
      <c r="C12" s="257"/>
      <c r="D12" s="257"/>
      <c r="E12" s="257"/>
      <c r="F12" s="257"/>
      <c r="G12" s="257"/>
      <c r="H12" s="257"/>
      <c r="I12" s="257"/>
      <c r="J12" s="257"/>
    </row>
    <row r="13" spans="1:10" x14ac:dyDescent="0.25">
      <c r="A13" s="257"/>
      <c r="B13" s="257"/>
      <c r="C13" s="257"/>
      <c r="D13" s="257"/>
      <c r="E13" s="257"/>
      <c r="F13" s="257"/>
      <c r="G13" s="257"/>
      <c r="H13" s="257"/>
      <c r="I13" s="257"/>
      <c r="J13" s="257"/>
    </row>
    <row r="14" spans="1:10" x14ac:dyDescent="0.25">
      <c r="A14" s="257"/>
      <c r="B14" s="257"/>
      <c r="C14" s="257"/>
      <c r="D14" s="257"/>
      <c r="E14" s="257"/>
      <c r="F14" s="257"/>
      <c r="G14" s="257"/>
      <c r="H14" s="257"/>
      <c r="I14" s="257"/>
      <c r="J14" s="257"/>
    </row>
    <row r="15" spans="1:10" x14ac:dyDescent="0.25">
      <c r="A15" s="257"/>
      <c r="B15" s="257"/>
      <c r="C15" s="257"/>
      <c r="D15" s="257"/>
      <c r="E15" s="257"/>
      <c r="F15" s="257"/>
      <c r="G15" s="257"/>
      <c r="H15" s="257"/>
      <c r="I15" s="257"/>
      <c r="J15" s="257"/>
    </row>
    <row r="16" spans="1:10" x14ac:dyDescent="0.25">
      <c r="A16" s="257"/>
      <c r="B16" s="257"/>
      <c r="C16" s="257"/>
      <c r="D16" s="257"/>
      <c r="E16" s="257"/>
      <c r="F16" s="257"/>
      <c r="G16" s="257"/>
      <c r="H16" s="257"/>
      <c r="I16" s="257"/>
      <c r="J16" s="257"/>
    </row>
    <row r="17" spans="1:10" x14ac:dyDescent="0.25">
      <c r="A17" s="257"/>
      <c r="B17" s="257"/>
      <c r="C17" s="257"/>
      <c r="D17" s="257"/>
      <c r="E17" s="257"/>
      <c r="F17" s="257"/>
      <c r="G17" s="257"/>
      <c r="H17" s="257"/>
      <c r="I17" s="257"/>
      <c r="J17" s="257"/>
    </row>
    <row r="18" spans="1:10" x14ac:dyDescent="0.25">
      <c r="A18" s="257"/>
      <c r="B18" s="257"/>
      <c r="C18" s="257"/>
      <c r="D18" s="257"/>
      <c r="E18" s="257"/>
      <c r="F18" s="257"/>
      <c r="G18" s="257"/>
      <c r="H18" s="257"/>
      <c r="I18" s="257"/>
      <c r="J18" s="257"/>
    </row>
    <row r="19" spans="1:10" x14ac:dyDescent="0.25">
      <c r="A19" s="257"/>
      <c r="B19" s="257"/>
      <c r="C19" s="257"/>
      <c r="D19" s="257"/>
      <c r="E19" s="257"/>
      <c r="F19" s="257"/>
      <c r="G19" s="257"/>
      <c r="H19" s="257"/>
      <c r="I19" s="257"/>
      <c r="J19" s="257"/>
    </row>
    <row r="20" spans="1:10" x14ac:dyDescent="0.25">
      <c r="A20" s="257"/>
      <c r="B20" s="257"/>
      <c r="C20" s="257"/>
      <c r="D20" s="257"/>
      <c r="E20" s="257"/>
      <c r="F20" s="257"/>
      <c r="G20" s="257"/>
      <c r="H20" s="257"/>
      <c r="I20" s="257"/>
      <c r="J20" s="257"/>
    </row>
    <row r="21" spans="1:10" x14ac:dyDescent="0.25">
      <c r="A21" s="257"/>
      <c r="B21" s="257"/>
      <c r="C21" s="257"/>
      <c r="D21" s="257"/>
      <c r="E21" s="257"/>
      <c r="F21" s="257"/>
      <c r="G21" s="257"/>
      <c r="H21" s="257"/>
      <c r="I21" s="257"/>
      <c r="J21" s="257"/>
    </row>
    <row r="22" spans="1:10" x14ac:dyDescent="0.25">
      <c r="A22" s="257"/>
      <c r="B22" s="257"/>
      <c r="C22" s="257"/>
      <c r="D22" s="257"/>
      <c r="E22" s="257"/>
      <c r="F22" s="257"/>
      <c r="G22" s="257"/>
      <c r="H22" s="257"/>
      <c r="I22" s="257"/>
      <c r="J22" s="257"/>
    </row>
    <row r="23" spans="1:10" x14ac:dyDescent="0.25">
      <c r="A23" s="257"/>
      <c r="B23" s="257"/>
      <c r="C23" s="257"/>
      <c r="D23" s="257"/>
      <c r="E23" s="257"/>
      <c r="F23" s="257"/>
      <c r="G23" s="257"/>
      <c r="H23" s="257"/>
      <c r="I23" s="257"/>
      <c r="J23" s="257"/>
    </row>
    <row r="24" spans="1:10" x14ac:dyDescent="0.25">
      <c r="A24" s="257"/>
      <c r="B24" s="257"/>
      <c r="C24" s="257"/>
      <c r="D24" s="257"/>
      <c r="E24" s="257"/>
      <c r="F24" s="257"/>
      <c r="G24" s="257"/>
      <c r="H24" s="257"/>
      <c r="I24" s="257"/>
      <c r="J24" s="257"/>
    </row>
    <row r="25" spans="1:10" x14ac:dyDescent="0.25">
      <c r="A25" s="257"/>
      <c r="B25" s="257"/>
      <c r="C25" s="257"/>
      <c r="D25" s="257"/>
      <c r="E25" s="257"/>
      <c r="F25" s="257"/>
      <c r="G25" s="257"/>
      <c r="H25" s="257"/>
      <c r="I25" s="257"/>
      <c r="J25" s="257"/>
    </row>
    <row r="26" spans="1:10" x14ac:dyDescent="0.25">
      <c r="A26" s="257"/>
      <c r="B26" s="257"/>
      <c r="C26" s="257"/>
      <c r="D26" s="257"/>
      <c r="E26" s="257"/>
      <c r="F26" s="257"/>
      <c r="G26" s="257"/>
      <c r="H26" s="257"/>
      <c r="I26" s="257"/>
      <c r="J26" s="257"/>
    </row>
    <row r="27" spans="1:10" x14ac:dyDescent="0.25">
      <c r="A27" s="257"/>
      <c r="B27" s="257"/>
      <c r="C27" s="257"/>
      <c r="D27" s="257"/>
      <c r="E27" s="257"/>
      <c r="F27" s="257"/>
      <c r="G27" s="257"/>
      <c r="H27" s="257"/>
      <c r="I27" s="257"/>
      <c r="J27" s="257"/>
    </row>
    <row r="28" spans="1:10" x14ac:dyDescent="0.25">
      <c r="A28" s="257"/>
      <c r="B28" s="257"/>
      <c r="C28" s="257"/>
      <c r="D28" s="257"/>
      <c r="E28" s="257"/>
      <c r="F28" s="257"/>
      <c r="G28" s="257"/>
      <c r="H28" s="257"/>
      <c r="I28" s="257"/>
      <c r="J28" s="257"/>
    </row>
    <row r="29" spans="1:10" x14ac:dyDescent="0.25">
      <c r="A29" s="257"/>
      <c r="B29" s="257"/>
      <c r="C29" s="257"/>
      <c r="D29" s="257"/>
      <c r="E29" s="257"/>
      <c r="F29" s="257"/>
      <c r="G29" s="257"/>
      <c r="H29" s="257"/>
      <c r="I29" s="257"/>
      <c r="J29" s="257"/>
    </row>
    <row r="30" spans="1:10" x14ac:dyDescent="0.25">
      <c r="A30" s="257"/>
      <c r="B30" s="257"/>
      <c r="C30" s="257"/>
      <c r="D30" s="257"/>
      <c r="E30" s="257"/>
      <c r="F30" s="257"/>
      <c r="G30" s="257"/>
      <c r="H30" s="257"/>
      <c r="I30" s="257"/>
      <c r="J30" s="257"/>
    </row>
  </sheetData>
  <mergeCells count="1">
    <mergeCell ref="A1:J30"/>
  </mergeCell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Opći podaci</vt:lpstr>
      <vt:lpstr>BS</vt:lpstr>
      <vt:lpstr>RDG</vt:lpstr>
      <vt:lpstr>NT_I</vt:lpstr>
      <vt:lpstr>PK</vt:lpstr>
      <vt:lpstr>Bilješke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2025-04-14T16:07:21Z</cp:lastPrinted>
  <dcterms:created xsi:type="dcterms:W3CDTF">2025-04-14T09:00:42Z</dcterms:created>
  <dcterms:modified xsi:type="dcterms:W3CDTF">2025-04-14T16:43:41Z</dcterms:modified>
</cp:coreProperties>
</file>